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20" windowHeight="10110" activeTab="0"/>
  </bookViews>
  <sheets>
    <sheet name="Index" sheetId="1" r:id="rId1"/>
    <sheet name="RESI" sheetId="2" r:id="rId2"/>
    <sheet name="FINI" sheetId="3" r:id="rId3"/>
    <sheet name="INDI" sheetId="4" r:id="rId4"/>
    <sheet name="FNDI" sheetId="5" r:id="rId5"/>
    <sheet name="GLDX" sheetId="6" r:id="rId6"/>
    <sheet name="PREF" sheetId="7" r:id="rId7"/>
    <sheet name="DEVC&amp;VENC" sheetId="8" r:id="rId8"/>
    <sheet name="PRUT" sheetId="9" r:id="rId9"/>
    <sheet name="PULS" sheetId="10" r:id="rId10"/>
    <sheet name="AltX" sheetId="11" r:id="rId11"/>
    <sheet name="PCAP" sheetId="12" r:id="rId12"/>
    <sheet name="SAPY" sheetId="13" r:id="rId13"/>
    <sheet name="CTOP" sheetId="14" r:id="rId14"/>
    <sheet name="DTOP" sheetId="15" r:id="rId15"/>
    <sheet name="SHARIAH" sheetId="16" r:id="rId16"/>
  </sheets>
  <definedNames/>
  <calcPr fullCalcOnLoad="1"/>
</workbook>
</file>

<file path=xl/sharedStrings.xml><?xml version="1.0" encoding="utf-8"?>
<sst xmlns="http://schemas.openxmlformats.org/spreadsheetml/2006/main" count="4809" uniqueCount="1491">
  <si>
    <t>FTSE/JSE Index Series</t>
  </si>
  <si>
    <t>Quarterly Review - September 2009</t>
  </si>
  <si>
    <t>Rank</t>
  </si>
  <si>
    <t>Security</t>
  </si>
  <si>
    <t>Ticker</t>
  </si>
  <si>
    <t>ISIN</t>
  </si>
  <si>
    <t>Curr. Index</t>
  </si>
  <si>
    <t>Index Change</t>
  </si>
  <si>
    <t>Shares</t>
  </si>
  <si>
    <t>Price (cents)</t>
  </si>
  <si>
    <t>Mkt Cap (ZAR)</t>
  </si>
  <si>
    <t>Free Float</t>
  </si>
  <si>
    <t>Inv Mkt Cap</t>
  </si>
  <si>
    <t>Notes</t>
  </si>
  <si>
    <t>Weight</t>
  </si>
  <si>
    <t>Rank Value</t>
  </si>
  <si>
    <t>Factor</t>
  </si>
  <si>
    <t>BRITISH AM. TOBACCO PLC</t>
  </si>
  <si>
    <t>BTI</t>
  </si>
  <si>
    <t>GB0002875804</t>
  </si>
  <si>
    <t/>
  </si>
  <si>
    <t>Inward Foreign Listing</t>
  </si>
  <si>
    <t>BHP BILLITON PLC</t>
  </si>
  <si>
    <t>BIL</t>
  </si>
  <si>
    <t>GB0000566504</t>
  </si>
  <si>
    <t>TOPI</t>
  </si>
  <si>
    <t>ANGLO AMERICAN PLC</t>
  </si>
  <si>
    <t>AGL</t>
  </si>
  <si>
    <t>GB00B1XZS820</t>
  </si>
  <si>
    <t>SABMILLER PLC</t>
  </si>
  <si>
    <t>SAB</t>
  </si>
  <si>
    <t>GB0004835483</t>
  </si>
  <si>
    <t>MTN GROUP LTD</t>
  </si>
  <si>
    <t>MTN</t>
  </si>
  <si>
    <t>ZAE000042164</t>
  </si>
  <si>
    <t>SASOL LTD</t>
  </si>
  <si>
    <t>SOL</t>
  </si>
  <si>
    <t>ZAE000006896</t>
  </si>
  <si>
    <t>ANGLO PLATINUM LTD</t>
  </si>
  <si>
    <t>AMS</t>
  </si>
  <si>
    <t>ZAE000013181</t>
  </si>
  <si>
    <t>STANDARD BANK GROUP LTD</t>
  </si>
  <si>
    <t>SBK</t>
  </si>
  <si>
    <t>ZAE000109815</t>
  </si>
  <si>
    <t>IMPALA PLATINUM HLGS LD</t>
  </si>
  <si>
    <t>IMP</t>
  </si>
  <si>
    <t>ZAE000083648</t>
  </si>
  <si>
    <t>COMPAGNIE FIN RICHEMONT</t>
  </si>
  <si>
    <t>CFR</t>
  </si>
  <si>
    <t>CH0045159024</t>
  </si>
  <si>
    <t>ANGLOGOLD ASHANTI LTD</t>
  </si>
  <si>
    <t>ANG</t>
  </si>
  <si>
    <t>ZAE000043485</t>
  </si>
  <si>
    <t>NASPERS LTD -N-</t>
  </si>
  <si>
    <t>NPN</t>
  </si>
  <si>
    <t>ZAE000015889</t>
  </si>
  <si>
    <t>FIRSTRAND LTD</t>
  </si>
  <si>
    <t>FSR</t>
  </si>
  <si>
    <t>ZAE000066304</t>
  </si>
  <si>
    <t>VODACOM GROUP LIMITED</t>
  </si>
  <si>
    <t>VOD</t>
  </si>
  <si>
    <t>ZAE000132577</t>
  </si>
  <si>
    <t>ABSA GROUP LIMITED</t>
  </si>
  <si>
    <t>ASA</t>
  </si>
  <si>
    <t>ZAE000067237</t>
  </si>
  <si>
    <t>KUMBA IRON ORE LTD</t>
  </si>
  <si>
    <t>KIO</t>
  </si>
  <si>
    <t>ZAE000085346</t>
  </si>
  <si>
    <t>GOLD FIELDS LTD</t>
  </si>
  <si>
    <t>GFI</t>
  </si>
  <si>
    <t>ZAE000018123</t>
  </si>
  <si>
    <t>OLD MUTUAL PLC</t>
  </si>
  <si>
    <t>OML</t>
  </si>
  <si>
    <t>GB0007389926</t>
  </si>
  <si>
    <t>NEDBANK GROUP LTD</t>
  </si>
  <si>
    <t>NED</t>
  </si>
  <si>
    <t>ZAE000004875</t>
  </si>
  <si>
    <t>ARCELORMITTAL SA LTD</t>
  </si>
  <si>
    <t>ACL</t>
  </si>
  <si>
    <t>ZAE000134961</t>
  </si>
  <si>
    <t>SANLAM LTD</t>
  </si>
  <si>
    <t>SLM</t>
  </si>
  <si>
    <t>ZAE000070660</t>
  </si>
  <si>
    <t>INVESTEC PLC</t>
  </si>
  <si>
    <t>INP</t>
  </si>
  <si>
    <t>GB00B17BBQ50</t>
  </si>
  <si>
    <t>INVESTEC LTD</t>
  </si>
  <si>
    <t>INL</t>
  </si>
  <si>
    <t>ZAE000081949</t>
  </si>
  <si>
    <t>Secondary Line</t>
  </si>
  <si>
    <t>REMGRO LTD</t>
  </si>
  <si>
    <t>REM</t>
  </si>
  <si>
    <t>ZAE000026480</t>
  </si>
  <si>
    <t>LIBERTY INTERNATIONL PLC</t>
  </si>
  <si>
    <t>LBT</t>
  </si>
  <si>
    <t>GB0006834344</t>
  </si>
  <si>
    <t>BIDVEST LTD ORD</t>
  </si>
  <si>
    <t>BVT</t>
  </si>
  <si>
    <t>ZAE000117321</t>
  </si>
  <si>
    <t>LONMIN P L C</t>
  </si>
  <si>
    <t>LON</t>
  </si>
  <si>
    <t>GB0031192486</t>
  </si>
  <si>
    <t>Free Float between 5% and 15%</t>
  </si>
  <si>
    <t>AFRICAN RAINBOW MINERALS</t>
  </si>
  <si>
    <t>ARI</t>
  </si>
  <si>
    <t>ZAE000054045</t>
  </si>
  <si>
    <t>EXXARO RESOURCES LTD</t>
  </si>
  <si>
    <t>EXX</t>
  </si>
  <si>
    <t>ZAE000084992</t>
  </si>
  <si>
    <t>RMB HOLDINGS LTD</t>
  </si>
  <si>
    <t>RMH</t>
  </si>
  <si>
    <t>ZAE000024501</t>
  </si>
  <si>
    <t>SHOPRITE HLDGS LTD ORD</t>
  </si>
  <si>
    <t>SHP</t>
  </si>
  <si>
    <t>ZAE000012084</t>
  </si>
  <si>
    <t>HARMONY G M CO LTD</t>
  </si>
  <si>
    <t>HAR</t>
  </si>
  <si>
    <t>ZAE000015228</t>
  </si>
  <si>
    <t>TIGER BRANDS LTD ORD</t>
  </si>
  <si>
    <t>TBS</t>
  </si>
  <si>
    <t>ZAE000071080</t>
  </si>
  <si>
    <t>STEINHOFF INTERNTL HLDGS</t>
  </si>
  <si>
    <t>SHF</t>
  </si>
  <si>
    <t>ZAE000016176</t>
  </si>
  <si>
    <t>MIDC</t>
  </si>
  <si>
    <t>TOPI;</t>
  </si>
  <si>
    <t>AFRICAN BANK INVESTMENTS</t>
  </si>
  <si>
    <t>ABL</t>
  </si>
  <si>
    <t>ZAE000030060</t>
  </si>
  <si>
    <t>TELKOM SA LTD</t>
  </si>
  <si>
    <t>TKG</t>
  </si>
  <si>
    <t>ZAE000044897</t>
  </si>
  <si>
    <t>ASPEN PHARMACARE HLDGS.</t>
  </si>
  <si>
    <t>APN</t>
  </si>
  <si>
    <t>ZAE000066692</t>
  </si>
  <si>
    <t>REINET INVESTMENTS SCA</t>
  </si>
  <si>
    <t>REI</t>
  </si>
  <si>
    <t>CH0045793657</t>
  </si>
  <si>
    <t>REDEFINE INCOME FUND LTD</t>
  </si>
  <si>
    <t>RDF</t>
  </si>
  <si>
    <t>ZAE000023503</t>
  </si>
  <si>
    <t>GROWTHPOINT PROP LTD</t>
  </si>
  <si>
    <t>GRT</t>
  </si>
  <si>
    <t>ZAE000037669</t>
  </si>
  <si>
    <t>MONDI PLC</t>
  </si>
  <si>
    <t>MNP</t>
  </si>
  <si>
    <t>GB00B1CRLC47</t>
  </si>
  <si>
    <t>MONDI LIMITED</t>
  </si>
  <si>
    <t>MND</t>
  </si>
  <si>
    <t>ZAE000097051</t>
  </si>
  <si>
    <t>PIK N PAY STORES LTD</t>
  </si>
  <si>
    <t>PIK</t>
  </si>
  <si>
    <t>ZAE000005443</t>
  </si>
  <si>
    <t>PRETORIA PORT CEMNT</t>
  </si>
  <si>
    <t>PPC</t>
  </si>
  <si>
    <t>ZAE000125886</t>
  </si>
  <si>
    <t>LIBERTY HOLDINGS LTD ORD</t>
  </si>
  <si>
    <t>LBH</t>
  </si>
  <si>
    <t>ZAE000127148</t>
  </si>
  <si>
    <t>MURRAY AND ROBERTS H ORD</t>
  </si>
  <si>
    <t>MUR</t>
  </si>
  <si>
    <t>ZAE000073441</t>
  </si>
  <si>
    <t>TRUWORTHS INTERNATIONAL</t>
  </si>
  <si>
    <t>TRU</t>
  </si>
  <si>
    <t>ZAE000028296</t>
  </si>
  <si>
    <t>DISCOVERY HOLDINGS LTD</t>
  </si>
  <si>
    <t>DSY</t>
  </si>
  <si>
    <t>ZAE000022331</t>
  </si>
  <si>
    <t>MIDC;</t>
  </si>
  <si>
    <t>AVENG LTD</t>
  </si>
  <si>
    <t>AEG</t>
  </si>
  <si>
    <t>ZAE000111829</t>
  </si>
  <si>
    <t>SAPPI LTD</t>
  </si>
  <si>
    <t>SAP</t>
  </si>
  <si>
    <t>ZAE000006284</t>
  </si>
  <si>
    <t>ASSORE LTD</t>
  </si>
  <si>
    <t>ASR</t>
  </si>
  <si>
    <t>ZAE000017117</t>
  </si>
  <si>
    <t>Failed previous December liquidity</t>
  </si>
  <si>
    <t>IMPERIAL HOLDINGS LTD</t>
  </si>
  <si>
    <t>IPL</t>
  </si>
  <si>
    <t>ZAE000067211</t>
  </si>
  <si>
    <t>MASSMART HOLDINGS LTD</t>
  </si>
  <si>
    <t>MSM</t>
  </si>
  <si>
    <t>ZAE000029534</t>
  </si>
  <si>
    <t>AQUARIUS PLATINUM LTD</t>
  </si>
  <si>
    <t>AQP</t>
  </si>
  <si>
    <t>BMG0440M1284</t>
  </si>
  <si>
    <t>Inward Foreign Listing;Failed previous December liquidity</t>
  </si>
  <si>
    <t>NETCARE LIMITED</t>
  </si>
  <si>
    <t>NTC</t>
  </si>
  <si>
    <t>ZAE000011953</t>
  </si>
  <si>
    <t>FOSCHINI LTD ORD</t>
  </si>
  <si>
    <t>FOS</t>
  </si>
  <si>
    <t>ZAE000031019</t>
  </si>
  <si>
    <t>ILLOVO SUGAR LTD</t>
  </si>
  <si>
    <t>ILV</t>
  </si>
  <si>
    <t>ZAE000083846</t>
  </si>
  <si>
    <t>NORTHAM PLATINUM LTD</t>
  </si>
  <si>
    <t>NHM</t>
  </si>
  <si>
    <t>ZAE000030912</t>
  </si>
  <si>
    <t>MEDI-CLINIC CORP LTD ORD</t>
  </si>
  <si>
    <t>MDC</t>
  </si>
  <si>
    <t>ZAE000074142</t>
  </si>
  <si>
    <t>DIMENSION DATA HLDGS PLC</t>
  </si>
  <si>
    <t>DDT</t>
  </si>
  <si>
    <t>GB0008435405</t>
  </si>
  <si>
    <t>WOOLWORTHS HOLDINGS LTD</t>
  </si>
  <si>
    <t>WHL</t>
  </si>
  <si>
    <t>ZAE000063863</t>
  </si>
  <si>
    <t>DISTELL GROUP LTD</t>
  </si>
  <si>
    <t>DST</t>
  </si>
  <si>
    <t>ZAE000028668</t>
  </si>
  <si>
    <t>Free Float between 5% and 15%;Failed previous December liquidity</t>
  </si>
  <si>
    <t>NAMPAK LTD ORD</t>
  </si>
  <si>
    <t>NPK</t>
  </si>
  <si>
    <t>ZAE000071676</t>
  </si>
  <si>
    <t>BARLOWORLD LTD</t>
  </si>
  <si>
    <t>BAW</t>
  </si>
  <si>
    <t>ZAE000026639</t>
  </si>
  <si>
    <t>SANTAM LTD</t>
  </si>
  <si>
    <t>SNT</t>
  </si>
  <si>
    <t>ZAE000093779</t>
  </si>
  <si>
    <t>THE SPAR GROUP LTD</t>
  </si>
  <si>
    <t>SPP</t>
  </si>
  <si>
    <t>ZAE000058517</t>
  </si>
  <si>
    <t>REUNERT ORD</t>
  </si>
  <si>
    <t>RLO</t>
  </si>
  <si>
    <t>ZAE000057428</t>
  </si>
  <si>
    <t>TONGAAT HULETT LTD</t>
  </si>
  <si>
    <t>TON</t>
  </si>
  <si>
    <t>ZAE000096541</t>
  </si>
  <si>
    <t>ALLIED ELECT COR PARTPRF</t>
  </si>
  <si>
    <t>ATNP</t>
  </si>
  <si>
    <t>ZAE000029666</t>
  </si>
  <si>
    <t>ALLIED ELECTRONICS CORP</t>
  </si>
  <si>
    <t>ATN</t>
  </si>
  <si>
    <t>ZAE000029658</t>
  </si>
  <si>
    <t>SUN INTERNATIONAL LTD</t>
  </si>
  <si>
    <t>SUI</t>
  </si>
  <si>
    <t>ZAE000097580</t>
  </si>
  <si>
    <t>PIK N PAY HOLDINGS LTD</t>
  </si>
  <si>
    <t>PWK</t>
  </si>
  <si>
    <t>ZAE000005724</t>
  </si>
  <si>
    <t>Free Float &lt; 5%;Pyramid Company</t>
  </si>
  <si>
    <t>MVELAPHANDA RESOURCES LD</t>
  </si>
  <si>
    <t>MVL</t>
  </si>
  <si>
    <t>ZAE000050266</t>
  </si>
  <si>
    <t>URANIUM ONE INC</t>
  </si>
  <si>
    <t>UUU</t>
  </si>
  <si>
    <t>CA91701P1053</t>
  </si>
  <si>
    <t>GRINDROD LTD</t>
  </si>
  <si>
    <t>GND</t>
  </si>
  <si>
    <t>ZAE000072328</t>
  </si>
  <si>
    <t>ADCOCK INGRAM HLGS LD</t>
  </si>
  <si>
    <t>AIP</t>
  </si>
  <si>
    <t>ZAE000123436</t>
  </si>
  <si>
    <t>NET 1 UEPS TECH INC</t>
  </si>
  <si>
    <t>NT1</t>
  </si>
  <si>
    <t>US64107N2062</t>
  </si>
  <si>
    <t>Free Float &lt; 5%;Inward Foreign Listing;Failed previous December liquidity</t>
  </si>
  <si>
    <t>WILSON BAYLY HLM-OVC ORD</t>
  </si>
  <si>
    <t>WBO</t>
  </si>
  <si>
    <t>ZAE000009932</t>
  </si>
  <si>
    <t>MR PRICE GROUP LTD</t>
  </si>
  <si>
    <t>MPC</t>
  </si>
  <si>
    <t>ZAE000026951</t>
  </si>
  <si>
    <t>HIVELD STEEL AND VANADUM</t>
  </si>
  <si>
    <t>HVL</t>
  </si>
  <si>
    <t>ZAE000003422</t>
  </si>
  <si>
    <t>HYPROP INVESTMENTS LTD</t>
  </si>
  <si>
    <t>HYP</t>
  </si>
  <si>
    <t>ZAE000003430</t>
  </si>
  <si>
    <t>JD GROUP LTD</t>
  </si>
  <si>
    <t>JDG</t>
  </si>
  <si>
    <t>ZAE000030771</t>
  </si>
  <si>
    <t>METROPOLITAN HLDGS LTD</t>
  </si>
  <si>
    <t>MET</t>
  </si>
  <si>
    <t>ZAE000050456</t>
  </si>
  <si>
    <t>ALLIED TECHNOLOGIES</t>
  </si>
  <si>
    <t>ALT</t>
  </si>
  <si>
    <t>ZAE000015251</t>
  </si>
  <si>
    <t>AFRICAN OXYGEN LTD ORD</t>
  </si>
  <si>
    <t>AFX</t>
  </si>
  <si>
    <t>ZAE000067120</t>
  </si>
  <si>
    <t>PANGBOURNE PROP LTD</t>
  </si>
  <si>
    <t>PAP</t>
  </si>
  <si>
    <t>ZAE000005252</t>
  </si>
  <si>
    <t>HOSKEN CONS INVEST LTD</t>
  </si>
  <si>
    <t>HCI</t>
  </si>
  <si>
    <t>ZAE000003257</t>
  </si>
  <si>
    <t>A E C I LTD ORD</t>
  </si>
  <si>
    <t>AFE</t>
  </si>
  <si>
    <t>ZAE000000220</t>
  </si>
  <si>
    <t>AVI LTD</t>
  </si>
  <si>
    <t>AVI</t>
  </si>
  <si>
    <t>ZAE000049433</t>
  </si>
  <si>
    <t>PIONEER FOODS GROUP LTD</t>
  </si>
  <si>
    <t>PFG</t>
  </si>
  <si>
    <t>ZAE000118279</t>
  </si>
  <si>
    <t>CLICKS GROUP LTD</t>
  </si>
  <si>
    <t>CLS</t>
  </si>
  <si>
    <t>ZAE000134854</t>
  </si>
  <si>
    <t>FOUNTAINHEAD PROP TRST</t>
  </si>
  <si>
    <t>FPT</t>
  </si>
  <si>
    <t>ZAE000097416</t>
  </si>
  <si>
    <t>RESILIENT PROP INC FD LD</t>
  </si>
  <si>
    <t>RES</t>
  </si>
  <si>
    <t>ZAE000043642</t>
  </si>
  <si>
    <t>CAXTON CTP PUBLISH PRINT</t>
  </si>
  <si>
    <t>CAT</t>
  </si>
  <si>
    <t>ZAE000043345</t>
  </si>
  <si>
    <t>MUTUAL AND FEDERAL INS</t>
  </si>
  <si>
    <t>MAF</t>
  </si>
  <si>
    <t>ZAE000010823</t>
  </si>
  <si>
    <t>EMIRA PROPERTY FUND</t>
  </si>
  <si>
    <t>EMI</t>
  </si>
  <si>
    <t>ZAE000050712</t>
  </si>
  <si>
    <t>SA CORP REAL ESTATE FUND</t>
  </si>
  <si>
    <t>SAC</t>
  </si>
  <si>
    <t>ZAE000083614</t>
  </si>
  <si>
    <t>RAINBOW CHICKEN LTD</t>
  </si>
  <si>
    <t>RBW</t>
  </si>
  <si>
    <t>ZAE000019063</t>
  </si>
  <si>
    <t>GOLD REEF RESORTS LTD</t>
  </si>
  <si>
    <t>GDF</t>
  </si>
  <si>
    <t>ZAE000028338</t>
  </si>
  <si>
    <t>JSE LTD</t>
  </si>
  <si>
    <t>JSE</t>
  </si>
  <si>
    <t>ZAE000079711</t>
  </si>
  <si>
    <t>LEWIS GROUP LTD</t>
  </si>
  <si>
    <t>LEW</t>
  </si>
  <si>
    <t>ZAE000058236</t>
  </si>
  <si>
    <t>GROUP FIVE LTD ORD</t>
  </si>
  <si>
    <t>GRF</t>
  </si>
  <si>
    <t>ZAE000027405</t>
  </si>
  <si>
    <t>COAL OF AFRICA LTD</t>
  </si>
  <si>
    <t>CZA</t>
  </si>
  <si>
    <t>AU000000CZA6</t>
  </si>
  <si>
    <t>RAUBEX GROUP LTD</t>
  </si>
  <si>
    <t>RBX</t>
  </si>
  <si>
    <t>ZAE000093183</t>
  </si>
  <si>
    <t>OANDO PLC</t>
  </si>
  <si>
    <t>OAO</t>
  </si>
  <si>
    <t>NGOANDO00002</t>
  </si>
  <si>
    <t>CAPITEC BANK HLDGS LTD</t>
  </si>
  <si>
    <t>CPI</t>
  </si>
  <si>
    <t>ZAE000035861</t>
  </si>
  <si>
    <t>FIRST URANIUM CORPORATION</t>
  </si>
  <si>
    <t>FUM</t>
  </si>
  <si>
    <t>CA33744R1029</t>
  </si>
  <si>
    <t>ASTRAL FOODS LTD</t>
  </si>
  <si>
    <t>ARL</t>
  </si>
  <si>
    <t>ZAE000029757</t>
  </si>
  <si>
    <t>ACUCAP PROPERTIES LTD</t>
  </si>
  <si>
    <t>ACP</t>
  </si>
  <si>
    <t>ZAE000037651</t>
  </si>
  <si>
    <t>PLATMIN LTD</t>
  </si>
  <si>
    <t>PLN</t>
  </si>
  <si>
    <t>CA72765Y1097</t>
  </si>
  <si>
    <t>Free Float &lt; 5%;Liquidty Failed;Inward Foreign Listing</t>
  </si>
  <si>
    <t>DATATEC LTD</t>
  </si>
  <si>
    <t>DTC</t>
  </si>
  <si>
    <t>ZAE000017745</t>
  </si>
  <si>
    <t>BLUE LABEL TELECOMS LTD</t>
  </si>
  <si>
    <t>BLU</t>
  </si>
  <si>
    <t>ZAE000109088</t>
  </si>
  <si>
    <t>PALABORA MINING CO ORD</t>
  </si>
  <si>
    <t>PAM</t>
  </si>
  <si>
    <t>ZAE000005245</t>
  </si>
  <si>
    <t>PSG GROUP LIMITED</t>
  </si>
  <si>
    <t>PSG</t>
  </si>
  <si>
    <t>ZAE000013017</t>
  </si>
  <si>
    <t>SMLC</t>
  </si>
  <si>
    <t>CAPITAL PROPERTY FUND</t>
  </si>
  <si>
    <t>CPL</t>
  </si>
  <si>
    <t>ZAE000001731</t>
  </si>
  <si>
    <t>TRENCOR LTD</t>
  </si>
  <si>
    <t>TRE</t>
  </si>
  <si>
    <t>ZAE000007506</t>
  </si>
  <si>
    <t>MERAFE RESOURCES LTD</t>
  </si>
  <si>
    <t>MRF</t>
  </si>
  <si>
    <t>ZAE000060000</t>
  </si>
  <si>
    <t>SYCOM PROPERTY FUND</t>
  </si>
  <si>
    <t>SYC</t>
  </si>
  <si>
    <t>ZAE000019303</t>
  </si>
  <si>
    <t>GREAT BASIN GOLD LTD</t>
  </si>
  <si>
    <t>GBG</t>
  </si>
  <si>
    <t>CA3901241057</t>
  </si>
  <si>
    <t>CAPEVIN INV LTD</t>
  </si>
  <si>
    <t>CVI</t>
  </si>
  <si>
    <t>ZAE000136446</t>
  </si>
  <si>
    <t>Pyramid Company;Failed previous December liquidity</t>
  </si>
  <si>
    <t>CITY LODGE HTLS LTD ORD</t>
  </si>
  <si>
    <t>CLH</t>
  </si>
  <si>
    <t>ZAE000117792</t>
  </si>
  <si>
    <t>VUKILE PROPERTY FUND LTD</t>
  </si>
  <si>
    <t>VKE</t>
  </si>
  <si>
    <t>ZAE000056370</t>
  </si>
  <si>
    <t>HULAMIN LIMITED</t>
  </si>
  <si>
    <t>HLM</t>
  </si>
  <si>
    <t>ZAE000096210</t>
  </si>
  <si>
    <t>METOREX LTD</t>
  </si>
  <si>
    <t>MTX</t>
  </si>
  <si>
    <t>ZAE000022745</t>
  </si>
  <si>
    <t>OCEANA GROUP LTD</t>
  </si>
  <si>
    <t>OCE</t>
  </si>
  <si>
    <t>ZAE000025284</t>
  </si>
  <si>
    <t>ITALTILE LTD</t>
  </si>
  <si>
    <t>ITE</t>
  </si>
  <si>
    <t>ZAE000099123</t>
  </si>
  <si>
    <t>MVELAPHANDA GROUP LTD</t>
  </si>
  <si>
    <t>MVG</t>
  </si>
  <si>
    <t>ZAE000060737</t>
  </si>
  <si>
    <t>OMNIA HOLDINGS LTD</t>
  </si>
  <si>
    <t>OMN</t>
  </si>
  <si>
    <t>ZAE000005153</t>
  </si>
  <si>
    <t>SIMMER AND JACK MINES</t>
  </si>
  <si>
    <t>SIM</t>
  </si>
  <si>
    <t>ZAE000006722</t>
  </si>
  <si>
    <t>CORONATION FUND MNGRS LD</t>
  </si>
  <si>
    <t>CML</t>
  </si>
  <si>
    <t>ZAE000047353</t>
  </si>
  <si>
    <t>EASTERN PLATINUM LIMITED</t>
  </si>
  <si>
    <t>EPS</t>
  </si>
  <si>
    <t>CA2768551038</t>
  </si>
  <si>
    <t>PEREGRINE HOLDINGS LTD</t>
  </si>
  <si>
    <t>PGR</t>
  </si>
  <si>
    <t>ZAE000078127</t>
  </si>
  <si>
    <t>ZURICH INSURANCE CO S A</t>
  </si>
  <si>
    <t>ZSA</t>
  </si>
  <si>
    <t>ZAE000094496</t>
  </si>
  <si>
    <t>EQSTRA HOLDINGS LTD</t>
  </si>
  <si>
    <t>EQS</t>
  </si>
  <si>
    <t>ZAE000117123</t>
  </si>
  <si>
    <t>AFGRI LTD</t>
  </si>
  <si>
    <t>AFR</t>
  </si>
  <si>
    <t>ZAE000040549</t>
  </si>
  <si>
    <t>DRDGOLD LTD</t>
  </si>
  <si>
    <t>DRD</t>
  </si>
  <si>
    <t>ZAE000058723</t>
  </si>
  <si>
    <t>BRAIT S.A.</t>
  </si>
  <si>
    <t>BAT</t>
  </si>
  <si>
    <t>LU0011857645</t>
  </si>
  <si>
    <t>AVUSA LTD</t>
  </si>
  <si>
    <t>AVU</t>
  </si>
  <si>
    <t>ZAE000115895</t>
  </si>
  <si>
    <t>CLIENTELE LTD</t>
  </si>
  <si>
    <t>CLI</t>
  </si>
  <si>
    <t>ZAE000117438</t>
  </si>
  <si>
    <t>FREEWORLD COATINGS LTD</t>
  </si>
  <si>
    <t>FWD</t>
  </si>
  <si>
    <t>ZAE000109450</t>
  </si>
  <si>
    <t>STEFANUTTI STOCKS HLD LD</t>
  </si>
  <si>
    <t>SSK</t>
  </si>
  <si>
    <t>ZAE000123766</t>
  </si>
  <si>
    <t>HUDACO INDUSTRIES LTD</t>
  </si>
  <si>
    <t>HDC</t>
  </si>
  <si>
    <t>ZAE000003273</t>
  </si>
  <si>
    <t>CIPLA MEDPRO SA LTD</t>
  </si>
  <si>
    <t>CMP</t>
  </si>
  <si>
    <t>ZAE000128179</t>
  </si>
  <si>
    <t>ADVTECH LTD</t>
  </si>
  <si>
    <t>ADH</t>
  </si>
  <si>
    <t>ZAE000031035</t>
  </si>
  <si>
    <t>CASHBUILD LTD</t>
  </si>
  <si>
    <t>CSB</t>
  </si>
  <si>
    <t>ZAE000028320</t>
  </si>
  <si>
    <t>MOBILE INDUSTRIES ORD</t>
  </si>
  <si>
    <t>MOB</t>
  </si>
  <si>
    <t>ZAE000091435</t>
  </si>
  <si>
    <t>Free Float &lt; 5%;Pyramid Company;Excluded from ALSI,FLED at prev annual review</t>
  </si>
  <si>
    <t>KAGISO MEDIA LTD</t>
  </si>
  <si>
    <t>KGM</t>
  </si>
  <si>
    <t>ZAE000014007</t>
  </si>
  <si>
    <t>FAMOUS BRANDS LTD</t>
  </si>
  <si>
    <t>FBR</t>
  </si>
  <si>
    <t>ZAE000053328</t>
  </si>
  <si>
    <t>MAKALANI HOLDINGS LTD</t>
  </si>
  <si>
    <t>MKL</t>
  </si>
  <si>
    <t>ZAE000066700</t>
  </si>
  <si>
    <t>HOSPITALITY PROP FUND B</t>
  </si>
  <si>
    <t>HPB</t>
  </si>
  <si>
    <t>ZAE000076808</t>
  </si>
  <si>
    <t>HOSPITALITY PROP FUND A</t>
  </si>
  <si>
    <t>HPA</t>
  </si>
  <si>
    <t>ZAE000076790</t>
  </si>
  <si>
    <t>CERAMIC INDUSTRIES LTD</t>
  </si>
  <si>
    <t>CRM</t>
  </si>
  <si>
    <t>ZAE000008538</t>
  </si>
  <si>
    <t>GOLD ONE INTERNATIONAL LD</t>
  </si>
  <si>
    <t>GDO</t>
  </si>
  <si>
    <t>AU000000GDO5</t>
  </si>
  <si>
    <t>Inward Foreign Listing;Excluded from ALSI,FLED at prev annual review</t>
  </si>
  <si>
    <t>BRIMSTONE INVESTMENT -N-</t>
  </si>
  <si>
    <t>BRN</t>
  </si>
  <si>
    <t>ZAE000015285</t>
  </si>
  <si>
    <t>BRIMSTONE INVESTMNT CORP</t>
  </si>
  <si>
    <t>BRT</t>
  </si>
  <si>
    <t>ZAE000015277</t>
  </si>
  <si>
    <t>Failed previous December liquidity;Secondary Line</t>
  </si>
  <si>
    <t>INVICTA HOLDINGS LTD</t>
  </si>
  <si>
    <t>IVT</t>
  </si>
  <si>
    <t>ZAE000029773</t>
  </si>
  <si>
    <t>ZEDER INVESTMENTS LTD</t>
  </si>
  <si>
    <t>ZED</t>
  </si>
  <si>
    <t>ZAE000088431</t>
  </si>
  <si>
    <t>WITWATERSRAND CONS GOLD</t>
  </si>
  <si>
    <t>WGR</t>
  </si>
  <si>
    <t>ZAE000079703</t>
  </si>
  <si>
    <t>PREMIUM PROPERTIES LTD</t>
  </si>
  <si>
    <t>PMM</t>
  </si>
  <si>
    <t>ZAE000009254</t>
  </si>
  <si>
    <t>DISTRIBUTION AND WAREHSG</t>
  </si>
  <si>
    <t>DAW</t>
  </si>
  <si>
    <t>ZAE000018834</t>
  </si>
  <si>
    <t>BASIL READ HLDGS LTD</t>
  </si>
  <si>
    <t>BSR</t>
  </si>
  <si>
    <t>ZAE000029781</t>
  </si>
  <si>
    <t>ANOORAQ RESOURCES CORPORATION</t>
  </si>
  <si>
    <t>ARQ</t>
  </si>
  <si>
    <t>CA03633E1088</t>
  </si>
  <si>
    <t>ASTRAPAK LTD</t>
  </si>
  <si>
    <t>APK</t>
  </si>
  <si>
    <t>ZAE000096962</t>
  </si>
  <si>
    <t>ADCORP HLDGS LTD ORD</t>
  </si>
  <si>
    <t>ADR</t>
  </si>
  <si>
    <t>ZAE000000139</t>
  </si>
  <si>
    <t>WESIZWE PLATINUM LTD</t>
  </si>
  <si>
    <t>WEZ</t>
  </si>
  <si>
    <t>ZAE000075859</t>
  </si>
  <si>
    <t>BUSINESS CONNEXION GROUP</t>
  </si>
  <si>
    <t>BCX</t>
  </si>
  <si>
    <t>ZAE000054631</t>
  </si>
  <si>
    <t>ELEMENTONE LTD</t>
  </si>
  <si>
    <t>ELE</t>
  </si>
  <si>
    <t>ZAE000115887</t>
  </si>
  <si>
    <t>OCTODEC INVEST LTD</t>
  </si>
  <si>
    <t>OCT</t>
  </si>
  <si>
    <t>ZAE000005104</t>
  </si>
  <si>
    <t>KEATON ENERGY HLDGS LTD</t>
  </si>
  <si>
    <t>KEH</t>
  </si>
  <si>
    <t>ZAE000117420</t>
  </si>
  <si>
    <t>ILIAD AFRICA LTD</t>
  </si>
  <si>
    <t>ILA</t>
  </si>
  <si>
    <t>ZAE000015038</t>
  </si>
  <si>
    <t>ESORFRANKI LTD</t>
  </si>
  <si>
    <t>ESR</t>
  </si>
  <si>
    <t>ZAE000133369</t>
  </si>
  <si>
    <t>PETMIN LTD</t>
  </si>
  <si>
    <t>PET</t>
  </si>
  <si>
    <t>ZAE000076014</t>
  </si>
  <si>
    <t>SASFIN HOLDINGS LTD</t>
  </si>
  <si>
    <t>SFN</t>
  </si>
  <si>
    <t>ZAE000006565</t>
  </si>
  <si>
    <t>GRAND PARADE INV LTD</t>
  </si>
  <si>
    <t>GPL</t>
  </si>
  <si>
    <t>ZAE000119814</t>
  </si>
  <si>
    <t>KIWARA PLC</t>
  </si>
  <si>
    <t>KWR</t>
  </si>
  <si>
    <t>GB0007702953</t>
  </si>
  <si>
    <t>Free Float &lt; 5%;Inward Foreign Listing;Excluded from ALSI,FLED at prev annual review</t>
  </si>
  <si>
    <t>BELL EQUIPMENT LTD</t>
  </si>
  <si>
    <t>BEL</t>
  </si>
  <si>
    <t>ZAE000028304</t>
  </si>
  <si>
    <t>REAL AFRICA HLDGS LTD</t>
  </si>
  <si>
    <t>RAH</t>
  </si>
  <si>
    <t>ZAE000008702</t>
  </si>
  <si>
    <t>PALLINGHURST RES LTD</t>
  </si>
  <si>
    <t>PGL</t>
  </si>
  <si>
    <t>GG00B27Y8Z93</t>
  </si>
  <si>
    <t>SPUR CORPORATION LTD</t>
  </si>
  <si>
    <t>SUR</t>
  </si>
  <si>
    <t>ZAE000022653</t>
  </si>
  <si>
    <t>PHUMELELA GAME LEISURE</t>
  </si>
  <si>
    <t>PHM</t>
  </si>
  <si>
    <t>ZAE000039269</t>
  </si>
  <si>
    <t>DATACENTRIX HOLDINGS LTD</t>
  </si>
  <si>
    <t>DCT</t>
  </si>
  <si>
    <t>ZAE000016051</t>
  </si>
  <si>
    <t>FLED</t>
  </si>
  <si>
    <t>ARGENT INDUSTRIAL LTD</t>
  </si>
  <si>
    <t>ART</t>
  </si>
  <si>
    <t>ZAE000019188</t>
  </si>
  <si>
    <t>SEPHAKU HLDGS LTD</t>
  </si>
  <si>
    <t>SEP</t>
  </si>
  <si>
    <t>ZAE000138459</t>
  </si>
  <si>
    <t>METMAR LTD</t>
  </si>
  <si>
    <t>MML</t>
  </si>
  <si>
    <t>ZAE000078747</t>
  </si>
  <si>
    <t>GIJIMA AST GROUP LTD</t>
  </si>
  <si>
    <t>GIJ</t>
  </si>
  <si>
    <t>ZAE000064606</t>
  </si>
  <si>
    <t>BUILDMAX LTD</t>
  </si>
  <si>
    <t>BDM</t>
  </si>
  <si>
    <t>ZAE000011250</t>
  </si>
  <si>
    <t>DIGICORE HOLDINGS LTD</t>
  </si>
  <si>
    <t>DGC</t>
  </si>
  <si>
    <t>ZAE000016945</t>
  </si>
  <si>
    <t>MERCANTILE BANK HLDGS LD</t>
  </si>
  <si>
    <t>MTL</t>
  </si>
  <si>
    <t>ZAE000064721</t>
  </si>
  <si>
    <t>TWP HOLDINGS LTD</t>
  </si>
  <si>
    <t>TWP</t>
  </si>
  <si>
    <t>ZAE000110763</t>
  </si>
  <si>
    <t>KAP INTERNATIONAL HLDGS</t>
  </si>
  <si>
    <t>KAP</t>
  </si>
  <si>
    <t>ZAE000059564</t>
  </si>
  <si>
    <t>CENTRAL RAND GOLD LTD</t>
  </si>
  <si>
    <t>CRD</t>
  </si>
  <si>
    <t>GG00B24HM601</t>
  </si>
  <si>
    <t>COMAIR LTD</t>
  </si>
  <si>
    <t>COM</t>
  </si>
  <si>
    <t>ZAE000029823</t>
  </si>
  <si>
    <t>CADIZ HOLDINGS LTD</t>
  </si>
  <si>
    <t>CDZ</t>
  </si>
  <si>
    <t>ZAE000017661</t>
  </si>
  <si>
    <t>COUNTRY BIRD HOLDINGS LD</t>
  </si>
  <si>
    <t>CBH</t>
  </si>
  <si>
    <t>ZAE000094835</t>
  </si>
  <si>
    <t>COMBINED MOTOR HLDGS LTD</t>
  </si>
  <si>
    <t>CMH</t>
  </si>
  <si>
    <t>ZAE000088050</t>
  </si>
  <si>
    <t>SENTULA MINING LTD</t>
  </si>
  <si>
    <t>SNU</t>
  </si>
  <si>
    <t>ZAE000107223</t>
  </si>
  <si>
    <t>ALEX FORBES PF SHARE INV</t>
  </si>
  <si>
    <t>AFP</t>
  </si>
  <si>
    <t>ZAE000098067</t>
  </si>
  <si>
    <t>Free Float &lt; 5%;Excluded from ALSI,FLED at prev annual review</t>
  </si>
  <si>
    <t>METAIR INVESTMENTS ORD</t>
  </si>
  <si>
    <t>MTA</t>
  </si>
  <si>
    <t>ZAE000090692</t>
  </si>
  <si>
    <t>HOWDEN AFRICA HLDGS LTD</t>
  </si>
  <si>
    <t>HWN</t>
  </si>
  <si>
    <t>ZAE000010583</t>
  </si>
  <si>
    <t>CROOKES BROS LTD</t>
  </si>
  <si>
    <t>CKS</t>
  </si>
  <si>
    <t>ZAE000001434</t>
  </si>
  <si>
    <t>VALUE GROUP LTD</t>
  </si>
  <si>
    <t>VLE</t>
  </si>
  <si>
    <t>ZAE000016507</t>
  </si>
  <si>
    <t>ARB HOLDINGS LTD</t>
  </si>
  <si>
    <t>ARH</t>
  </si>
  <si>
    <t>ZAE000109435</t>
  </si>
  <si>
    <t>BOWLER METCALF LTD</t>
  </si>
  <si>
    <t>BCF</t>
  </si>
  <si>
    <t>ZAE000030797</t>
  </si>
  <si>
    <t>JUBILEE PLATINUM PLC</t>
  </si>
  <si>
    <t>JBL</t>
  </si>
  <si>
    <t>GB0031852162</t>
  </si>
  <si>
    <t>HWANGE COLLIERY LD ORD</t>
  </si>
  <si>
    <t>HWA</t>
  </si>
  <si>
    <t>ZW0009011934</t>
  </si>
  <si>
    <t>EOH HOLDINGS LTD</t>
  </si>
  <si>
    <t>EOH</t>
  </si>
  <si>
    <t>ZAE000071072</t>
  </si>
  <si>
    <t>MIX TELEMATICS LTD</t>
  </si>
  <si>
    <t>MIX</t>
  </si>
  <si>
    <t>ZAE000125316</t>
  </si>
  <si>
    <t>DELTA EMD LTD</t>
  </si>
  <si>
    <t>DTA</t>
  </si>
  <si>
    <t>ZAE000132817</t>
  </si>
  <si>
    <t>KELLY GROUP LTD</t>
  </si>
  <si>
    <t>KEL</t>
  </si>
  <si>
    <t>ZAE000093373</t>
  </si>
  <si>
    <t>UCS GROUP LTD</t>
  </si>
  <si>
    <t>UCS</t>
  </si>
  <si>
    <t>ZAE000016150</t>
  </si>
  <si>
    <t>FIRESTONE ENERGY LTD</t>
  </si>
  <si>
    <t>FSE</t>
  </si>
  <si>
    <t>AU000000FSE6</t>
  </si>
  <si>
    <t>CONVERGENET HOLDINGS LTD</t>
  </si>
  <si>
    <t>CVN</t>
  </si>
  <si>
    <t>ZAE000102067</t>
  </si>
  <si>
    <t>SUPER GROUP LTD</t>
  </si>
  <si>
    <t>SPG</t>
  </si>
  <si>
    <t>ZAE000011334</t>
  </si>
  <si>
    <t>PARACON HOLDINGS LTD</t>
  </si>
  <si>
    <t>PCN</t>
  </si>
  <si>
    <t>ZAE000029674</t>
  </si>
  <si>
    <t>PINNACLE TECH HLDGS LTD</t>
  </si>
  <si>
    <t>PNC</t>
  </si>
  <si>
    <t>ZAE000022570</t>
  </si>
  <si>
    <t>METROFILE HOLDINGS LTD</t>
  </si>
  <si>
    <t>MFL</t>
  </si>
  <si>
    <t>ZAE000061727</t>
  </si>
  <si>
    <t>AFROCENTRIC INV CORP LTD</t>
  </si>
  <si>
    <t>ACT</t>
  </si>
  <si>
    <t>ZAE000078416</t>
  </si>
  <si>
    <t>AFRIMAT LTD</t>
  </si>
  <si>
    <t>AFT</t>
  </si>
  <si>
    <t>ZAE000086302</t>
  </si>
  <si>
    <t>TRANS HEX GROUP LTD</t>
  </si>
  <si>
    <t>TSX</t>
  </si>
  <si>
    <t>ZAE000018552</t>
  </si>
  <si>
    <t>SEA KAY HOLDINGS LTD</t>
  </si>
  <si>
    <t>SKY</t>
  </si>
  <si>
    <t>ZAE000102380</t>
  </si>
  <si>
    <t>YORK TIMBER HLDGS LTD</t>
  </si>
  <si>
    <t>YRK</t>
  </si>
  <si>
    <t>ZAE000133450</t>
  </si>
  <si>
    <t>Free Float between 5% and 15%;Excluded from ALSI,FLED at prev annual review</t>
  </si>
  <si>
    <t>PROTECH KHUTHELE HLDG LD</t>
  </si>
  <si>
    <t>PKH</t>
  </si>
  <si>
    <t>ZAE000101986</t>
  </si>
  <si>
    <t>SOVEREIGN FOOD INVEST LD</t>
  </si>
  <si>
    <t>SOV</t>
  </si>
  <si>
    <t>ZAE000009221</t>
  </si>
  <si>
    <t>AMALGAMATED APPL HLD LTD</t>
  </si>
  <si>
    <t>AMA</t>
  </si>
  <si>
    <t>ZAE000012647</t>
  </si>
  <si>
    <t>CULLINAN HOLDINGS ORD</t>
  </si>
  <si>
    <t>CUL</t>
  </si>
  <si>
    <t>ZAE000013710</t>
  </si>
  <si>
    <t>MAZOR GROUP LTD</t>
  </si>
  <si>
    <t>MZR</t>
  </si>
  <si>
    <t>ZAE000109823</t>
  </si>
  <si>
    <t>GLENRAND M.I.B. LTD</t>
  </si>
  <si>
    <t>GMB</t>
  </si>
  <si>
    <t>ZAE000078010</t>
  </si>
  <si>
    <t>BARNARD JACOBS MELLET</t>
  </si>
  <si>
    <t>BJM</t>
  </si>
  <si>
    <t>ZAE000014262</t>
  </si>
  <si>
    <t>SEARDEL INVEST CORP LTD</t>
  </si>
  <si>
    <t>SER</t>
  </si>
  <si>
    <t>ZAE000029815</t>
  </si>
  <si>
    <t>SEARDEL INVST CORP -N-</t>
  </si>
  <si>
    <t>SRN</t>
  </si>
  <si>
    <t>ZAE000030144</t>
  </si>
  <si>
    <t>UNIVERSAL INDUS CORP LTD</t>
  </si>
  <si>
    <t>UNI</t>
  </si>
  <si>
    <t>ZAE000110664</t>
  </si>
  <si>
    <t>NU-WORLD HOLDINGS LTD</t>
  </si>
  <si>
    <t>NWL</t>
  </si>
  <si>
    <t>ZAE000005070</t>
  </si>
  <si>
    <t>CIC HOLDINGS LTD</t>
  </si>
  <si>
    <t>CCI</t>
  </si>
  <si>
    <t>NA0009174278</t>
  </si>
  <si>
    <t>SET POINT GROUP LIMITED</t>
  </si>
  <si>
    <t>SPO</t>
  </si>
  <si>
    <t>ZAE000132601</t>
  </si>
  <si>
    <t>TRANSPACO LTD</t>
  </si>
  <si>
    <t>TPC</t>
  </si>
  <si>
    <t>ZAE000007480</t>
  </si>
  <si>
    <t>INGENUITY PROPERTY INV LD</t>
  </si>
  <si>
    <t>ING</t>
  </si>
  <si>
    <t>ZAE000127411</t>
  </si>
  <si>
    <t>SOUTH OCEAN HOLDINGS LTD</t>
  </si>
  <si>
    <t>SOH</t>
  </si>
  <si>
    <t>ZAE000092748</t>
  </si>
  <si>
    <t>AUSTRO GROUP LIMITED</t>
  </si>
  <si>
    <t>ASO</t>
  </si>
  <si>
    <t>ZAE000090882</t>
  </si>
  <si>
    <t>MUSTEK LTD</t>
  </si>
  <si>
    <t>MST</t>
  </si>
  <si>
    <t>ZAE000012373</t>
  </si>
  <si>
    <t>ELB GROUP LTD ORD</t>
  </si>
  <si>
    <t>ELR</t>
  </si>
  <si>
    <t>ZAE000035101</t>
  </si>
  <si>
    <t>SABVEST LTD -N-</t>
  </si>
  <si>
    <t>SVN</t>
  </si>
  <si>
    <t>ZAE000012043</t>
  </si>
  <si>
    <t>SABVEST LTD</t>
  </si>
  <si>
    <t>SBV</t>
  </si>
  <si>
    <t>ZAE000006417</t>
  </si>
  <si>
    <t>IFA HOTELS AND RESORTS</t>
  </si>
  <si>
    <t>IFH</t>
  </si>
  <si>
    <t>ZAE000075669</t>
  </si>
  <si>
    <t>SANYATI HOLDINGS LTD</t>
  </si>
  <si>
    <t>SAN</t>
  </si>
  <si>
    <t>ZAE000081055</t>
  </si>
  <si>
    <t>MASONITE AFRICA LTD ORD</t>
  </si>
  <si>
    <t>MAS</t>
  </si>
  <si>
    <t>ZAE000004289</t>
  </si>
  <si>
    <t>EFFICIENT FIN HLDGS LTD</t>
  </si>
  <si>
    <t>EFF</t>
  </si>
  <si>
    <t>ZAE000133286</t>
  </si>
  <si>
    <t>JASCO ELECTRONICS HLDGS</t>
  </si>
  <si>
    <t>JSC</t>
  </si>
  <si>
    <t>ZAE000003794</t>
  </si>
  <si>
    <t>BRAEMORE RESOURCES PLC</t>
  </si>
  <si>
    <t>BRE</t>
  </si>
  <si>
    <t>GB00B06GJQ01</t>
  </si>
  <si>
    <t>AFRICAN MEDIA ENTERTAIN</t>
  </si>
  <si>
    <t>AME</t>
  </si>
  <si>
    <t>ZAE000055802</t>
  </si>
  <si>
    <t>MIRANDA MINERAL HLDGS LD</t>
  </si>
  <si>
    <t>MMH</t>
  </si>
  <si>
    <t>ZAE000074019</t>
  </si>
  <si>
    <t>REX TRUEFORM CL CO -N-</t>
  </si>
  <si>
    <t>RTN</t>
  </si>
  <si>
    <t>ZAE000009700</t>
  </si>
  <si>
    <t>REX TRUEFORM CLOTH ORD</t>
  </si>
  <si>
    <t>RTO</t>
  </si>
  <si>
    <t>ZAE000006144</t>
  </si>
  <si>
    <t>SABLE HLDGS LTD ORD</t>
  </si>
  <si>
    <t>SBL</t>
  </si>
  <si>
    <t>ZAE000006383</t>
  </si>
  <si>
    <t>MARSHALL MONTEAGLE HD SA</t>
  </si>
  <si>
    <t>MTE</t>
  </si>
  <si>
    <t>LU0035797272</t>
  </si>
  <si>
    <t>SEKUNJALO INVESTMENTS LD</t>
  </si>
  <si>
    <t>SKJ</t>
  </si>
  <si>
    <t>ZAE000017893</t>
  </si>
  <si>
    <t>EUREKA IND LTD ORD</t>
  </si>
  <si>
    <t>EUR</t>
  </si>
  <si>
    <t>ZAE000002523</t>
  </si>
  <si>
    <t>CARGO CARRIERS LTD</t>
  </si>
  <si>
    <t>CRG</t>
  </si>
  <si>
    <t>ZAE000001764</t>
  </si>
  <si>
    <t>WINHOLD LTD ORD</t>
  </si>
  <si>
    <t>WNH</t>
  </si>
  <si>
    <t>ZAE000033916</t>
  </si>
  <si>
    <t>MICROMEGA HOLDINGS LTD</t>
  </si>
  <si>
    <t>MMG</t>
  </si>
  <si>
    <t>ZAE000034435</t>
  </si>
  <si>
    <t>EXCELLERATE HLDGS LTD</t>
  </si>
  <si>
    <t>EXL</t>
  </si>
  <si>
    <t>ZAE000026092</t>
  </si>
  <si>
    <t>SECUREDATA HOLDINGS LTD</t>
  </si>
  <si>
    <t>SDH</t>
  </si>
  <si>
    <t>ZAE000096368</t>
  </si>
  <si>
    <t>CONDUIT CAPITAL LTD</t>
  </si>
  <si>
    <t>CND</t>
  </si>
  <si>
    <t>ZAE000073128</t>
  </si>
  <si>
    <t>TRADEHOLD LTD</t>
  </si>
  <si>
    <t>TDH</t>
  </si>
  <si>
    <t>ZAE000026902</t>
  </si>
  <si>
    <t>TREMATON CAPITAL INV LTD</t>
  </si>
  <si>
    <t>TMT</t>
  </si>
  <si>
    <t>ZAE000013991</t>
  </si>
  <si>
    <t>DORBYL LTD ORD</t>
  </si>
  <si>
    <t>DLV</t>
  </si>
  <si>
    <t>ZAE000002184</t>
  </si>
  <si>
    <t>CAPE EMPOWERMENT TRUST</t>
  </si>
  <si>
    <t>CAE</t>
  </si>
  <si>
    <t>ZAE000016952</t>
  </si>
  <si>
    <t>PUTPROP LTD</t>
  </si>
  <si>
    <t>PPR</t>
  </si>
  <si>
    <t>ZAE000072310</t>
  </si>
  <si>
    <t>SALLIES LTD</t>
  </si>
  <si>
    <t>SAL</t>
  </si>
  <si>
    <t>ZAE000022588</t>
  </si>
  <si>
    <t>PURPLE CAPITAL LTD</t>
  </si>
  <si>
    <t>PPE</t>
  </si>
  <si>
    <t>ZAE000071411</t>
  </si>
  <si>
    <t>ROCKWELL DIAMONDS INCOR</t>
  </si>
  <si>
    <t>RDI</t>
  </si>
  <si>
    <t>CA77434W1032</t>
  </si>
  <si>
    <t>COMPU CLEARING OUTS LTD</t>
  </si>
  <si>
    <t>CCL</t>
  </si>
  <si>
    <t>ZAE000016564</t>
  </si>
  <si>
    <t>KAYDAV GROUP LTD</t>
  </si>
  <si>
    <t>KDV</t>
  </si>
  <si>
    <t>ZAE000108940</t>
  </si>
  <si>
    <t>DON GROUP LTD</t>
  </si>
  <si>
    <t>DON</t>
  </si>
  <si>
    <t>ZAE000008462</t>
  </si>
  <si>
    <t>AFRICAN AND OVERSEAS -N-</t>
  </si>
  <si>
    <t>AON</t>
  </si>
  <si>
    <t>ZAE000009718</t>
  </si>
  <si>
    <t>AFR AND OSEAS ENTER ORD</t>
  </si>
  <si>
    <t>AOO</t>
  </si>
  <si>
    <t>ZAE000000485</t>
  </si>
  <si>
    <t>Free Float &lt; 5%;Pyramid Company;Excluded from ALSI,FLED at prev annual review;Secondary Line</t>
  </si>
  <si>
    <t>WHITE WATER RESOURCES LTD</t>
  </si>
  <si>
    <t>WWR</t>
  </si>
  <si>
    <t>ZAE000130712</t>
  </si>
  <si>
    <t>SACOIL HOLDINGS LD</t>
  </si>
  <si>
    <t>SCL</t>
  </si>
  <si>
    <t>ZAE000127460</t>
  </si>
  <si>
    <t>AMALGAMATED ELEC CORP LD</t>
  </si>
  <si>
    <t>AER</t>
  </si>
  <si>
    <t>ZAE000070587</t>
  </si>
  <si>
    <t>FAIRVEST PROPERTY HLDGS</t>
  </si>
  <si>
    <t>FVT</t>
  </si>
  <si>
    <t>ZAE000034658</t>
  </si>
  <si>
    <t>DIAMONDCORP PLC</t>
  </si>
  <si>
    <t>DMC</t>
  </si>
  <si>
    <t>GB00B183ZC46</t>
  </si>
  <si>
    <t>ORION REAL ESTATE LTD</t>
  </si>
  <si>
    <t>ORE</t>
  </si>
  <si>
    <t>ZAE000075651</t>
  </si>
  <si>
    <t>CONTROL INSTRUMENTS GRP</t>
  </si>
  <si>
    <t>CNL</t>
  </si>
  <si>
    <t>ZAE000001665</t>
  </si>
  <si>
    <t>WOOLTRU LTD-N-</t>
  </si>
  <si>
    <t>WLN</t>
  </si>
  <si>
    <t>ZAE000008744</t>
  </si>
  <si>
    <t>WOOLTRU LTD ORD</t>
  </si>
  <si>
    <t>WLO</t>
  </si>
  <si>
    <t>ZAE000007993</t>
  </si>
  <si>
    <t>LONDON FIN INV GRP PLC</t>
  </si>
  <si>
    <t>LNF</t>
  </si>
  <si>
    <t>GB0002994001</t>
  </si>
  <si>
    <t>MERCHANT &amp; IND PROP LTD</t>
  </si>
  <si>
    <t>MIP</t>
  </si>
  <si>
    <t>ZAE000102265</t>
  </si>
  <si>
    <t>ANDULELA INVEST HLDGS LD</t>
  </si>
  <si>
    <t>AND</t>
  </si>
  <si>
    <t>ZAE000125894</t>
  </si>
  <si>
    <t>FARITEC HOLDINGS LTD</t>
  </si>
  <si>
    <t>FRT</t>
  </si>
  <si>
    <t>ZAE000016838</t>
  </si>
  <si>
    <t>PRIMESERV GROUP LTD</t>
  </si>
  <si>
    <t>PMV</t>
  </si>
  <si>
    <t>ZAE000039277</t>
  </si>
  <si>
    <t>VERIMARK HOLDINGS LTD</t>
  </si>
  <si>
    <t>VMK</t>
  </si>
  <si>
    <t>ZAE000068011</t>
  </si>
  <si>
    <t>AG INDUSTRIES LTD</t>
  </si>
  <si>
    <t>AGI</t>
  </si>
  <si>
    <t>ZAE000039467</t>
  </si>
  <si>
    <t>BONATLA PROPERTY HLDGS</t>
  </si>
  <si>
    <t>BNT</t>
  </si>
  <si>
    <t>ZAE000013694</t>
  </si>
  <si>
    <t>NICTUS BEPERK</t>
  </si>
  <si>
    <t>NCS</t>
  </si>
  <si>
    <t>NA0009123481</t>
  </si>
  <si>
    <t>ADAPTIT HOLDINGS LTD</t>
  </si>
  <si>
    <t>ADI</t>
  </si>
  <si>
    <t>ZAE000113163</t>
  </si>
  <si>
    <t>SPESCOM LTD</t>
  </si>
  <si>
    <t>SPS</t>
  </si>
  <si>
    <t>ZAE000017919</t>
  </si>
  <si>
    <t>SQUARE ONE SOLUTIONS GRP</t>
  </si>
  <si>
    <t>SQE</t>
  </si>
  <si>
    <t>ZAE000023768</t>
  </si>
  <si>
    <t>COLLIERS S A HOLDINGS LD</t>
  </si>
  <si>
    <t>COL</t>
  </si>
  <si>
    <t>ZAE000099461</t>
  </si>
  <si>
    <t>COMMAND HOLDINGS LTD</t>
  </si>
  <si>
    <t>CMA</t>
  </si>
  <si>
    <t>ZAE000023131</t>
  </si>
  <si>
    <t>KAIROS INDUSTRIAL HLDGS</t>
  </si>
  <si>
    <t>KIR</t>
  </si>
  <si>
    <t>ZAE000011284</t>
  </si>
  <si>
    <t>SPANJAARD LTD</t>
  </si>
  <si>
    <t>SPA</t>
  </si>
  <si>
    <t>ZAE000006938</t>
  </si>
  <si>
    <t>BICC CAFCA LTD</t>
  </si>
  <si>
    <t>BIC</t>
  </si>
  <si>
    <t>ZW0009011074</t>
  </si>
  <si>
    <t>HALOGEN HLDGS SOC ANON</t>
  </si>
  <si>
    <t>HAL</t>
  </si>
  <si>
    <t>LU0216267913</t>
  </si>
  <si>
    <t>NEW CORPCAPITAL LTD</t>
  </si>
  <si>
    <t>NCA</t>
  </si>
  <si>
    <t>ZAE000067765</t>
  </si>
  <si>
    <t>TAWANA RESOURCES NL</t>
  </si>
  <si>
    <t>TAW</t>
  </si>
  <si>
    <t>AU000000TAW7</t>
  </si>
  <si>
    <t>INTERTRADING LTD</t>
  </si>
  <si>
    <t>ITR</t>
  </si>
  <si>
    <t>ZAE000015566</t>
  </si>
  <si>
    <t>BRC DIAMONDCORE LTD</t>
  </si>
  <si>
    <t>BCD</t>
  </si>
  <si>
    <t>CA05565C1095</t>
  </si>
  <si>
    <t>VILLAGE MAIN REEF G M CO</t>
  </si>
  <si>
    <t>VIL</t>
  </si>
  <si>
    <t>ZAE000007720</t>
  </si>
  <si>
    <t>AWETHU BREWERIES LTD ORD</t>
  </si>
  <si>
    <t>AWT</t>
  </si>
  <si>
    <t>ZAE000013769</t>
  </si>
  <si>
    <t>KING CONSOLIDATED HLDGS</t>
  </si>
  <si>
    <t>KNG</t>
  </si>
  <si>
    <t>ZAE000073458</t>
  </si>
  <si>
    <t>DECILLION LTD</t>
  </si>
  <si>
    <t>DEC</t>
  </si>
  <si>
    <t>ZAE000108247</t>
  </si>
  <si>
    <t>M CUBED HLDGS LTD</t>
  </si>
  <si>
    <t>MCU</t>
  </si>
  <si>
    <t>ZAE000033353</t>
  </si>
  <si>
    <t>Suspended;Excluded from ALSI,FLED at prev annual review</t>
  </si>
  <si>
    <t>CORWIL INVESTMENTS LTD</t>
  </si>
  <si>
    <t>CRW</t>
  </si>
  <si>
    <t>ZAE000001806</t>
  </si>
  <si>
    <t>SAAMBOU HOLDINGS LTD</t>
  </si>
  <si>
    <t>SBO</t>
  </si>
  <si>
    <t>ZAE000006409</t>
  </si>
  <si>
    <t>MADISON PROP FUND MNGRS</t>
  </si>
  <si>
    <t>MDN</t>
  </si>
  <si>
    <t>ZAE000080560</t>
  </si>
  <si>
    <t>Terminated;Excluded from ALSI,FLED at prev annual review</t>
  </si>
  <si>
    <t>RANDGOLD AND EXP CO</t>
  </si>
  <si>
    <t>RNG</t>
  </si>
  <si>
    <t>ZAE000008819</t>
  </si>
  <si>
    <t>GOODHOPE DIAM (KIM) LTD</t>
  </si>
  <si>
    <t>GDH</t>
  </si>
  <si>
    <t>ZAE000050381</t>
  </si>
  <si>
    <t>Free Float between 5% and 15%;Suspended;Excluded from ALSI,FLED at prev annual review</t>
  </si>
  <si>
    <t>ENTERPRISE RISK MNGMENT</t>
  </si>
  <si>
    <t>ERM</t>
  </si>
  <si>
    <t>ZAE000037701</t>
  </si>
  <si>
    <t>AMBIT PROPERTIES LTD</t>
  </si>
  <si>
    <t>ABT</t>
  </si>
  <si>
    <t>ZAE000051645</t>
  </si>
  <si>
    <t>PAMODZI GOLD LTD</t>
  </si>
  <si>
    <t>PZG</t>
  </si>
  <si>
    <t>ZAE000088563</t>
  </si>
  <si>
    <t>ZAMBIA COPPER INV LD ORD</t>
  </si>
  <si>
    <t>ZCI</t>
  </si>
  <si>
    <t>BMG988431240</t>
  </si>
  <si>
    <t>EMERGENT PROPERTIES LTD</t>
  </si>
  <si>
    <t>EMG</t>
  </si>
  <si>
    <t>ZAE000097754</t>
  </si>
  <si>
    <t>WESCO INVESTMENTS LTD</t>
  </si>
  <si>
    <t>WES</t>
  </si>
  <si>
    <t>ZAE000007928</t>
  </si>
  <si>
    <t>THABEX LTD</t>
  </si>
  <si>
    <t>TBX</t>
  </si>
  <si>
    <t>ZAE000013686</t>
  </si>
  <si>
    <t>I/E</t>
  </si>
  <si>
    <t>Suspended</t>
  </si>
  <si>
    <t xml:space="preserve">SOUTH AFRICAN COAL MIN  </t>
  </si>
  <si>
    <t>SAH</t>
  </si>
  <si>
    <t>ZAE000102034</t>
  </si>
  <si>
    <t>AFGEM LTD</t>
  </si>
  <si>
    <t>AFG</t>
  </si>
  <si>
    <t>ZAE000067757</t>
  </si>
  <si>
    <t>JCI LTD</t>
  </si>
  <si>
    <t>JCD</t>
  </si>
  <si>
    <t>ZAE000039681</t>
  </si>
  <si>
    <t>APEXHI PROPERTIES -B-</t>
  </si>
  <si>
    <t>APB</t>
  </si>
  <si>
    <t>ZAE000083606</t>
  </si>
  <si>
    <t>NEW AFRICA INVESTMNT-N-</t>
  </si>
  <si>
    <t>NAN</t>
  </si>
  <si>
    <t>ZAE000033346</t>
  </si>
  <si>
    <t>NEW AFRICA INVEST LD ORD</t>
  </si>
  <si>
    <t>NAI</t>
  </si>
  <si>
    <t>ZAE000033338</t>
  </si>
  <si>
    <t>Suspended;Excluded from ALSI,FLED at prev annual review;Secondary Line</t>
  </si>
  <si>
    <t>APEXHI PROPERTIES -C-</t>
  </si>
  <si>
    <t>AXC</t>
  </si>
  <si>
    <t>ZAE000083580</t>
  </si>
  <si>
    <t>Terminated;Excluded from ALSI,FLED at prev annual review;Secondary Line</t>
  </si>
  <si>
    <t>APEXHI PROPERTIES -A-</t>
  </si>
  <si>
    <t>APA</t>
  </si>
  <si>
    <t>ZAE000083598</t>
  </si>
  <si>
    <t>FTSE/JSE Resource 20 Index</t>
  </si>
  <si>
    <t>RESI</t>
  </si>
  <si>
    <t>FTSE/JSE Financial 15 Index</t>
  </si>
  <si>
    <t>FINI</t>
  </si>
  <si>
    <t>FTSE/JSE Industrial 25 Index</t>
  </si>
  <si>
    <t>INDI</t>
  </si>
  <si>
    <t>INDI ADD</t>
  </si>
  <si>
    <t>FTSE/JSE Financial &amp; Industrial 30 Index</t>
  </si>
  <si>
    <t>FNDI</t>
  </si>
  <si>
    <t>FNDI ADD</t>
  </si>
  <si>
    <t>FNDI DEL</t>
  </si>
  <si>
    <t>FTSE/JSE Gold Index</t>
  </si>
  <si>
    <t>GLDX</t>
  </si>
  <si>
    <t>FTSE/JSE Preference Share Index</t>
  </si>
  <si>
    <t>STANDARD BANK GROUP PREF</t>
  </si>
  <si>
    <t>SBPP</t>
  </si>
  <si>
    <t>ZAE000056339</t>
  </si>
  <si>
    <t>PREF</t>
  </si>
  <si>
    <t>ABSA BANK LTD PREF</t>
  </si>
  <si>
    <t>ABSP</t>
  </si>
  <si>
    <t>ZAE000079810</t>
  </si>
  <si>
    <t>NEDBANK LTD NONCUMPREF</t>
  </si>
  <si>
    <t>NBKP</t>
  </si>
  <si>
    <t>ZAE000043667</t>
  </si>
  <si>
    <t>FIRSTRAND LTD B PREF</t>
  </si>
  <si>
    <t>FSRP</t>
  </si>
  <si>
    <t>ZAE000060141</t>
  </si>
  <si>
    <t>INVESTEC LTD PREF</t>
  </si>
  <si>
    <t>INPR</t>
  </si>
  <si>
    <t>ZAE000063814</t>
  </si>
  <si>
    <t>FIRSTRAND LTD B1 PREF</t>
  </si>
  <si>
    <t>FSPP</t>
  </si>
  <si>
    <t>ZAE000070900</t>
  </si>
  <si>
    <t>INVESTEC BANK LTD PREF</t>
  </si>
  <si>
    <t>INLP</t>
  </si>
  <si>
    <t>ZAE000048393</t>
  </si>
  <si>
    <t>STEINHOFF INVEST HLD PRF</t>
  </si>
  <si>
    <t>SHFF</t>
  </si>
  <si>
    <t>ZAE000068367</t>
  </si>
  <si>
    <t>GRINDROD LTD CUM PREF</t>
  </si>
  <si>
    <t>GNDP</t>
  </si>
  <si>
    <t>ZAE000071106</t>
  </si>
  <si>
    <t>NETCARE CP</t>
  </si>
  <si>
    <t>NTCP</t>
  </si>
  <si>
    <t>ZAE000081121</t>
  </si>
  <si>
    <t>PSG FINANCIAL SERV PREF</t>
  </si>
  <si>
    <t>PGFP</t>
  </si>
  <si>
    <t>ZAE000096079</t>
  </si>
  <si>
    <t>AFRICAN BANK INV PREF</t>
  </si>
  <si>
    <t>ABLP</t>
  </si>
  <si>
    <t>ZAE000065215</t>
  </si>
  <si>
    <t>IMPERIAL HOLDINGS PREF</t>
  </si>
  <si>
    <t>IPLP</t>
  </si>
  <si>
    <t>ZAE000088076</t>
  </si>
  <si>
    <t>IMPERIAL BANK LTD PREF</t>
  </si>
  <si>
    <t>IBLP</t>
  </si>
  <si>
    <t>ZAE000081675</t>
  </si>
  <si>
    <t>SASFIN HOLDINGS LTD PREF</t>
  </si>
  <si>
    <t>SFNP</t>
  </si>
  <si>
    <t>ZAE000060273</t>
  </si>
  <si>
    <t>CAPITEC BANK HLDGS PREF</t>
  </si>
  <si>
    <t>CPIP</t>
  </si>
  <si>
    <t>ZAE000083838</t>
  </si>
  <si>
    <t>ASTRAPAK LTD PREF</t>
  </si>
  <si>
    <t>APKP</t>
  </si>
  <si>
    <t>ZAE000087201</t>
  </si>
  <si>
    <t>FTSE/JSE DCM and VCM Board Indices</t>
  </si>
  <si>
    <t>LONRHO PLC</t>
  </si>
  <si>
    <t>LAF</t>
  </si>
  <si>
    <t>GB0002568813</t>
  </si>
  <si>
    <t>VENC</t>
  </si>
  <si>
    <t>ABSOLUTE HOLDINGS LTD</t>
  </si>
  <si>
    <t>ABO</t>
  </si>
  <si>
    <t>ZAE000062998</t>
  </si>
  <si>
    <t>JOHN DANIEL HOLDINGS LTD</t>
  </si>
  <si>
    <t>JDH</t>
  </si>
  <si>
    <t>ZAE000044343</t>
  </si>
  <si>
    <t>CENMAG HOLDINGS LTD</t>
  </si>
  <si>
    <t>CMG</t>
  </si>
  <si>
    <t>ZAE000001533</t>
  </si>
  <si>
    <t>STELLA VISTA TECHNOL LTD</t>
  </si>
  <si>
    <t>SLL</t>
  </si>
  <si>
    <t>ZAE000018198</t>
  </si>
  <si>
    <t>DEVC</t>
  </si>
  <si>
    <t>BEST CUT LTD</t>
  </si>
  <si>
    <t>BCH</t>
  </si>
  <si>
    <t>ZAE000105391</t>
  </si>
  <si>
    <t>BEGET HOLDINGS LTD</t>
  </si>
  <si>
    <t>BEE</t>
  </si>
  <si>
    <t>ZAE000044111</t>
  </si>
  <si>
    <t>INDEQUITY GROUP LTD</t>
  </si>
  <si>
    <t>IDQ</t>
  </si>
  <si>
    <t>ZAE000016606</t>
  </si>
  <si>
    <t>LABAT AFRICA LTD</t>
  </si>
  <si>
    <t>LAB</t>
  </si>
  <si>
    <t>ZAE000018354</t>
  </si>
  <si>
    <t>DYNAMIC CABLES RSA LTD</t>
  </si>
  <si>
    <t>DYM</t>
  </si>
  <si>
    <t>ZAE000028270</t>
  </si>
  <si>
    <t>SOUTHERN ELECTRICITY CO</t>
  </si>
  <si>
    <t>SLO</t>
  </si>
  <si>
    <t>ZAE000041919</t>
  </si>
  <si>
    <t>S AND J LAND HOLDINGS</t>
  </si>
  <si>
    <t>SJL</t>
  </si>
  <si>
    <t>ZAE000009965</t>
  </si>
  <si>
    <t>Free Float &lt; 5%;Suspended</t>
  </si>
  <si>
    <t>INDUS CREDIT CO AFRICA H</t>
  </si>
  <si>
    <t>ICC</t>
  </si>
  <si>
    <t>ZAE000053203</t>
  </si>
  <si>
    <t>FTSE/JSE Property Unit Trust Index</t>
  </si>
  <si>
    <t>PRUT</t>
  </si>
  <si>
    <t>FTSE/JSE Property Loan Stock Index</t>
  </si>
  <si>
    <t>PULS</t>
  </si>
  <si>
    <t>Terminated</t>
  </si>
  <si>
    <t>Terminated;Secondary Line</t>
  </si>
  <si>
    <t>FTSE/JSE Alternative Exchange Indices</t>
  </si>
  <si>
    <t>BLUE FINANCIAL SERVICES</t>
  </si>
  <si>
    <t>BFS</t>
  </si>
  <si>
    <t>ZAE000083655</t>
  </si>
  <si>
    <t>ALTI;ALTX</t>
  </si>
  <si>
    <t>PAN AFRICAN RESOURCE PLC</t>
  </si>
  <si>
    <t>PAN</t>
  </si>
  <si>
    <t>GB0004300496</t>
  </si>
  <si>
    <t>Free Float &lt; 5%;Inward Foreign Listing</t>
  </si>
  <si>
    <t xml:space="preserve">NEW EUROPE PROP INV PLC </t>
  </si>
  <si>
    <t>NEP</t>
  </si>
  <si>
    <t>IM00B23XCH02</t>
  </si>
  <si>
    <t>Free Float &lt; 5%;Pyramid Company;Inward Foreign Listing</t>
  </si>
  <si>
    <t>PINNACLE POINT GROUP LD</t>
  </si>
  <si>
    <t>PNG</t>
  </si>
  <si>
    <t>ZAE000127122</t>
  </si>
  <si>
    <t>VOX TELECOM LTD</t>
  </si>
  <si>
    <t>VOX</t>
  </si>
  <si>
    <t>ZAE000097234</t>
  </si>
  <si>
    <t>BSI STEEL LTD</t>
  </si>
  <si>
    <t>BSS</t>
  </si>
  <si>
    <t>ZAE000125134</t>
  </si>
  <si>
    <t>BUILDWORKS GROUP LTD</t>
  </si>
  <si>
    <t>BWK</t>
  </si>
  <si>
    <t>ZAE000110219</t>
  </si>
  <si>
    <t>OASIS CRESCENT PROP FUND</t>
  </si>
  <si>
    <t>OAS</t>
  </si>
  <si>
    <t>ZAE000074332</t>
  </si>
  <si>
    <t>ELLIES HOLDINGS LTD</t>
  </si>
  <si>
    <t>ELI</t>
  </si>
  <si>
    <t>ZAE000103081</t>
  </si>
  <si>
    <t>AFRICA CELLULAR TOWERS</t>
  </si>
  <si>
    <t>ATR</t>
  </si>
  <si>
    <t>ZAE000088084</t>
  </si>
  <si>
    <t>AFRICAN DAWN CAPITAL LTD</t>
  </si>
  <si>
    <t>ADW</t>
  </si>
  <si>
    <t>ZAE000060703</t>
  </si>
  <si>
    <t>B&amp;W INSTRUMENT &amp; ELEC LD</t>
  </si>
  <si>
    <t>BWI</t>
  </si>
  <si>
    <t>ZAE000098687</t>
  </si>
  <si>
    <t>ALLIANCE MINING CORP LTD</t>
  </si>
  <si>
    <t>ALM</t>
  </si>
  <si>
    <t>ZAE000104733</t>
  </si>
  <si>
    <t>QUEENSGATE HOT &amp; LEIS LD</t>
  </si>
  <si>
    <t>QHL</t>
  </si>
  <si>
    <t>ZAE000113718</t>
  </si>
  <si>
    <t>INTERWASTE HOLDINGS LTD</t>
  </si>
  <si>
    <t>IWE</t>
  </si>
  <si>
    <t>ZAE000097903</t>
  </si>
  <si>
    <t>QUANTUM PROP GROUP LD</t>
  </si>
  <si>
    <t>QPG</t>
  </si>
  <si>
    <t>ZAE000125647</t>
  </si>
  <si>
    <t>AFRICAN EAGLE RES PLC</t>
  </si>
  <si>
    <t>AEA</t>
  </si>
  <si>
    <t>GB0003394813</t>
  </si>
  <si>
    <t>VUNANI LTD</t>
  </si>
  <si>
    <t>VUN</t>
  </si>
  <si>
    <t>ZAE000110359</t>
  </si>
  <si>
    <t>ALTI</t>
  </si>
  <si>
    <t>ALTX ADD</t>
  </si>
  <si>
    <t>INSIMBI REF&amp;ALLOY SUP LD</t>
  </si>
  <si>
    <t>ISB</t>
  </si>
  <si>
    <t>ZAE000116828</t>
  </si>
  <si>
    <t>ERBACON INV HLDGS LTD</t>
  </si>
  <si>
    <t>ERB</t>
  </si>
  <si>
    <t>ZAE000111571</t>
  </si>
  <si>
    <t>CHEMICAL SPECIALITIES LTD</t>
  </si>
  <si>
    <t>CSP</t>
  </si>
  <si>
    <t>ZAE000109427</t>
  </si>
  <si>
    <t>1TIME HOLDINGS LTD</t>
  </si>
  <si>
    <t>1TM</t>
  </si>
  <si>
    <t>ZAE000102026</t>
  </si>
  <si>
    <t>SIMEKA BUS GROUP LTD</t>
  </si>
  <si>
    <t>SBG</t>
  </si>
  <si>
    <t>ZAE000074878</t>
  </si>
  <si>
    <t>O-LINE HOLDINGS LTD</t>
  </si>
  <si>
    <t>OLI</t>
  </si>
  <si>
    <t>ZAE000110730</t>
  </si>
  <si>
    <t>ABE CONSTR CHEMICALS LTD</t>
  </si>
  <si>
    <t>ABU</t>
  </si>
  <si>
    <t>ZAE000102059</t>
  </si>
  <si>
    <t>BEIGE HOLDINGS LTD</t>
  </si>
  <si>
    <t>BEG</t>
  </si>
  <si>
    <t>ZAE000034161</t>
  </si>
  <si>
    <t>IDECO GROUP LTD</t>
  </si>
  <si>
    <t>IDE</t>
  </si>
  <si>
    <t>ZAE000107579</t>
  </si>
  <si>
    <t>ALTX DEL</t>
  </si>
  <si>
    <t>BRIKOR LTD</t>
  </si>
  <si>
    <t>BIK</t>
  </si>
  <si>
    <t>ZAE000101945</t>
  </si>
  <si>
    <t>RARE HOLDINGS LTD</t>
  </si>
  <si>
    <t>RAR</t>
  </si>
  <si>
    <t>ZAE000092714</t>
  </si>
  <si>
    <t>WESCOAL HOLDINGS LTD</t>
  </si>
  <si>
    <t>WSL</t>
  </si>
  <si>
    <t>ZAE000069639</t>
  </si>
  <si>
    <t>TOP FIX HOLDINGS LTD</t>
  </si>
  <si>
    <t>TFX</t>
  </si>
  <si>
    <t>ZAE000088423</t>
  </si>
  <si>
    <t>MYRIAD MEDICAL HLDGS LTD</t>
  </si>
  <si>
    <t>MYD</t>
  </si>
  <si>
    <t>ZAE000085825</t>
  </si>
  <si>
    <t>IPSA GROUP PLC</t>
  </si>
  <si>
    <t>IPS</t>
  </si>
  <si>
    <t>GB00B0CJ3F01</t>
  </si>
  <si>
    <t>FONEWORX HOLDINGS LTD</t>
  </si>
  <si>
    <t>FWX</t>
  </si>
  <si>
    <t>ZAE000086237</t>
  </si>
  <si>
    <t>FINBOND PROP FIN</t>
  </si>
  <si>
    <t>FPF</t>
  </si>
  <si>
    <t>ZAE000097259</t>
  </si>
  <si>
    <t>WILLIAM TELL HOLDINGS LTD</t>
  </si>
  <si>
    <t>WTL</t>
  </si>
  <si>
    <t>ZAE000098133</t>
  </si>
  <si>
    <t>MAS PLC</t>
  </si>
  <si>
    <t>MSP</t>
  </si>
  <si>
    <t>IM00B4LFGH00</t>
  </si>
  <si>
    <t>20 day trading rule for new listings;Free Float &lt; 5%</t>
  </si>
  <si>
    <t>ROLFES TECHNOLOGY HLDGS</t>
  </si>
  <si>
    <t>RLF</t>
  </si>
  <si>
    <t>ZAE000096202</t>
  </si>
  <si>
    <t>INFRASORS HOLDINGS LTD</t>
  </si>
  <si>
    <t>IRA</t>
  </si>
  <si>
    <t>ZAE000101507</t>
  </si>
  <si>
    <t>ALERT STEEL HOLDINGS LTD</t>
  </si>
  <si>
    <t>AET</t>
  </si>
  <si>
    <t>ZAE000092847</t>
  </si>
  <si>
    <t>HUGE GROUP LTD</t>
  </si>
  <si>
    <t>HUG</t>
  </si>
  <si>
    <t>ZAE000102042</t>
  </si>
  <si>
    <t>W G WEARNE LTD</t>
  </si>
  <si>
    <t>WEA</t>
  </si>
  <si>
    <t>ZAE000078002</t>
  </si>
  <si>
    <t>PSV HOLDINGS LTD</t>
  </si>
  <si>
    <t>PSV</t>
  </si>
  <si>
    <t>ZAE000078705</t>
  </si>
  <si>
    <t>ONELOGIX GROUP LTD</t>
  </si>
  <si>
    <t>OLG</t>
  </si>
  <si>
    <t>ZAE000026399</t>
  </si>
  <si>
    <t>BIOSCIENCE BRANDS LTD</t>
  </si>
  <si>
    <t>BIO</t>
  </si>
  <si>
    <t>ZAE000115036</t>
  </si>
  <si>
    <t>TASTE HOLDINGS LTD</t>
  </si>
  <si>
    <t>TAS</t>
  </si>
  <si>
    <t>ZAE000081162</t>
  </si>
  <si>
    <t>ANSYS LTD</t>
  </si>
  <si>
    <t>ANS</t>
  </si>
  <si>
    <t>ZAE000097028</t>
  </si>
  <si>
    <t>CALGRO M3 HOLDINGS LTD</t>
  </si>
  <si>
    <t>CGR</t>
  </si>
  <si>
    <t>ZAE000109203</t>
  </si>
  <si>
    <t>TELEMASTER HOLDINGS LTD</t>
  </si>
  <si>
    <t>TLM</t>
  </si>
  <si>
    <t>ZAE000093324</t>
  </si>
  <si>
    <t>GOODERSON LEISURE CORP</t>
  </si>
  <si>
    <t>GDN</t>
  </si>
  <si>
    <t>ZAE000084984</t>
  </si>
  <si>
    <t>ISA HOLDINGS LTD</t>
  </si>
  <si>
    <t>ISA</t>
  </si>
  <si>
    <t>ZAE000067344</t>
  </si>
  <si>
    <t>RACEC GROUP LTD</t>
  </si>
  <si>
    <t>RAC</t>
  </si>
  <si>
    <t>ZAE000105409</t>
  </si>
  <si>
    <t>WORKFORCE HOLDINGS LTD</t>
  </si>
  <si>
    <t>WKF</t>
  </si>
  <si>
    <t>ZAE000087847</t>
  </si>
  <si>
    <t>IQUAD GROUP LTD</t>
  </si>
  <si>
    <t>IQG</t>
  </si>
  <si>
    <t>ZAE000101622</t>
  </si>
  <si>
    <t>SANTOVA LOGISTICS LTD</t>
  </si>
  <si>
    <t>SNV</t>
  </si>
  <si>
    <t>ZAE000090650</t>
  </si>
  <si>
    <t>SILVERBRIDGE HLDGS LTD</t>
  </si>
  <si>
    <t>SVB</t>
  </si>
  <si>
    <t>ZAE000086229</t>
  </si>
  <si>
    <t>RBA HOLDINGS LTD</t>
  </si>
  <si>
    <t>RBA</t>
  </si>
  <si>
    <t>ZAE000104154</t>
  </si>
  <si>
    <t>STRATCORP LTD</t>
  </si>
  <si>
    <t>STA</t>
  </si>
  <si>
    <t>ZAE000034294</t>
  </si>
  <si>
    <t>HARDWARE WAREHOUSE LTD</t>
  </si>
  <si>
    <t>HWW</t>
  </si>
  <si>
    <t>ZAE000104253</t>
  </si>
  <si>
    <t>AFRICAN BRICK CENTRE LTD</t>
  </si>
  <si>
    <t>ABK</t>
  </si>
  <si>
    <t>ZAE000105169</t>
  </si>
  <si>
    <t>IMUNITI HOLDINGS LTD</t>
  </si>
  <si>
    <t>IMU</t>
  </si>
  <si>
    <t>ZAE000089199</t>
  </si>
  <si>
    <t>DTH DYNAMIC TECH HLDG LD</t>
  </si>
  <si>
    <t>DTH</t>
  </si>
  <si>
    <t>ZAE000124681</t>
  </si>
  <si>
    <t>ACCENTUATE LTD</t>
  </si>
  <si>
    <t>ACE</t>
  </si>
  <si>
    <t>ZAE000115986</t>
  </si>
  <si>
    <t>TOTAL CLIENT SERVICES LTD</t>
  </si>
  <si>
    <t>TCS</t>
  </si>
  <si>
    <t>ZAE000116208</t>
  </si>
  <si>
    <t>MILKWORX LTD</t>
  </si>
  <si>
    <t>MKX</t>
  </si>
  <si>
    <t>ZAE000058020</t>
  </si>
  <si>
    <t>DIALOGUE GROUP HLDGS LTD</t>
  </si>
  <si>
    <t>DLG</t>
  </si>
  <si>
    <t>ZAE000083820</t>
  </si>
  <si>
    <t>MONEY WEB HOLDINGS LTD</t>
  </si>
  <si>
    <t>MNY</t>
  </si>
  <si>
    <t>ZAE000025409</t>
  </si>
  <si>
    <t>CHROMETCO LTD</t>
  </si>
  <si>
    <t>CMO</t>
  </si>
  <si>
    <t>ZAE000070249</t>
  </si>
  <si>
    <t>S A FRENCH LTD</t>
  </si>
  <si>
    <t>SFH</t>
  </si>
  <si>
    <t>ZAE000108890</t>
  </si>
  <si>
    <t>POYNTING HOLDINGS LTD</t>
  </si>
  <si>
    <t>POY</t>
  </si>
  <si>
    <t>ZAE000121299</t>
  </si>
  <si>
    <t>SKINWELL HLDGS LTD</t>
  </si>
  <si>
    <t>SKW</t>
  </si>
  <si>
    <t>ZAE000135893</t>
  </si>
  <si>
    <t>ZAPTRONIX LTD</t>
  </si>
  <si>
    <t>ZPT</t>
  </si>
  <si>
    <t>ZAE000070934</t>
  </si>
  <si>
    <t>AH-VEST LIMITED</t>
  </si>
  <si>
    <t>AHL</t>
  </si>
  <si>
    <t>ZAE000129177</t>
  </si>
  <si>
    <t>IFCA TECHNOLOGIES LTD</t>
  </si>
  <si>
    <t>IFC</t>
  </si>
  <si>
    <t>ZAE000088555</t>
  </si>
  <si>
    <t>KIMBERLEY CONS MINING LD</t>
  </si>
  <si>
    <t>KCM</t>
  </si>
  <si>
    <t>ZAE000119996</t>
  </si>
  <si>
    <t>ALTI DEL</t>
  </si>
  <si>
    <t>COUNTRY FOODS LTD</t>
  </si>
  <si>
    <t>CFO</t>
  </si>
  <si>
    <t>ZAE000105052</t>
  </si>
  <si>
    <t>FTSE/JSE Capped Property Index</t>
  </si>
  <si>
    <t>PCAP</t>
  </si>
  <si>
    <t>PCAP DEL</t>
  </si>
  <si>
    <t>Failed Liquidity Testing</t>
  </si>
  <si>
    <t>FTSE/JSE SA Listed Property Index</t>
  </si>
  <si>
    <t>Not Primary Listed on JSE</t>
  </si>
  <si>
    <t>SAPY</t>
  </si>
  <si>
    <t>SAPY DEL</t>
  </si>
  <si>
    <t>FTSE/JSE Capped Top 40 Index</t>
  </si>
  <si>
    <t>CTOP</t>
  </si>
  <si>
    <t>FTSE/JSE Shareholder Weighted Top 40 Index</t>
  </si>
  <si>
    <t>DTOP</t>
  </si>
  <si>
    <t>FTSE/JSE Shariah Top40 and All Share</t>
  </si>
  <si>
    <t>STOP;SALS</t>
  </si>
  <si>
    <t>SALS</t>
  </si>
  <si>
    <t>STOP ADD</t>
  </si>
  <si>
    <t>SALS ADD</t>
  </si>
  <si>
    <t>BHP Billiton</t>
  </si>
  <si>
    <t>STOP SALS</t>
  </si>
  <si>
    <t>Anglo American</t>
  </si>
  <si>
    <t>MTN Group</t>
  </si>
  <si>
    <t>Sasol</t>
  </si>
  <si>
    <t>Anglo Platinum</t>
  </si>
  <si>
    <t>Compagnie Financiere Richemont AG</t>
  </si>
  <si>
    <t>Anglogold Ashanti</t>
  </si>
  <si>
    <t>Vodacom Group</t>
  </si>
  <si>
    <t>Kumba Iron Ore</t>
  </si>
  <si>
    <t>Gold Fields</t>
  </si>
  <si>
    <t>ArcelorMittal South Africa Ltd</t>
  </si>
  <si>
    <t>Lonmin PLC</t>
  </si>
  <si>
    <t>Exxaro Resources</t>
  </si>
  <si>
    <t>African Rainbow Minerals Ltd.</t>
  </si>
  <si>
    <t>Harmony</t>
  </si>
  <si>
    <t>Steinhoff International Holdings</t>
  </si>
  <si>
    <t>Telkom</t>
  </si>
  <si>
    <t>Growthpoint Prop Ltd</t>
  </si>
  <si>
    <t>Pretoria Portland Cement</t>
  </si>
  <si>
    <t>Imperial Holdings</t>
  </si>
  <si>
    <t>Barloworld</t>
  </si>
  <si>
    <t>Nampak</t>
  </si>
  <si>
    <t>Tongaat Hulett</t>
  </si>
  <si>
    <t>Allied Electronics Corp Part Prf</t>
  </si>
  <si>
    <t>Allied Electronics Corp</t>
  </si>
  <si>
    <t>Mvelaphanda Resources Ltd</t>
  </si>
  <si>
    <t>Grindrod</t>
  </si>
  <si>
    <t>Adcock Ingram Holdings</t>
  </si>
  <si>
    <t>Hyprop Investments Ltd</t>
  </si>
  <si>
    <t>African Oxygen</t>
  </si>
  <si>
    <t>AECI</t>
  </si>
  <si>
    <t>Resilient Prop Inc Fd</t>
  </si>
  <si>
    <t>Clicks Group Ltd</t>
  </si>
  <si>
    <t>Caxton &amp; CTP</t>
  </si>
  <si>
    <t>Mondi Plc</t>
  </si>
  <si>
    <t>Mondi Limited</t>
  </si>
  <si>
    <t>Rainbow Chicken</t>
  </si>
  <si>
    <t>Astral Foods Ltd</t>
  </si>
  <si>
    <t>Merafe Resources</t>
  </si>
  <si>
    <t>Palabora Mining</t>
  </si>
  <si>
    <t>Metorex Ltd</t>
  </si>
  <si>
    <t>Vukile Property Fund</t>
  </si>
  <si>
    <t>Oceana Group</t>
  </si>
  <si>
    <t>Hulamin</t>
  </si>
  <si>
    <t>Mvelaphanda Group</t>
  </si>
  <si>
    <t>Simmer And Jack Mines</t>
  </si>
  <si>
    <t>Cashbuild Ltd</t>
  </si>
  <si>
    <t>Advtech</t>
  </si>
  <si>
    <t>Cipla Medpro</t>
  </si>
  <si>
    <t>Freeworld Coatings</t>
  </si>
  <si>
    <t>Ceramic Industries</t>
  </si>
  <si>
    <t>Distribution and Warehousing Network</t>
  </si>
  <si>
    <t>Wesizwe Platinum</t>
  </si>
  <si>
    <t>Astrapak Ltd</t>
  </si>
  <si>
    <t>Iliad Africa</t>
  </si>
  <si>
    <t>Petmin Ltd.</t>
  </si>
  <si>
    <t>Bell Equipment</t>
  </si>
  <si>
    <t>Digicore Holdings</t>
  </si>
  <si>
    <t>Buildmax.</t>
  </si>
  <si>
    <t>Argent Industrial</t>
  </si>
  <si>
    <t>Comair</t>
  </si>
  <si>
    <t>Metair Investments Ord</t>
  </si>
  <si>
    <t>Convergenet Holdings</t>
  </si>
  <si>
    <t>Super Group</t>
  </si>
  <si>
    <t>UCS Group</t>
  </si>
  <si>
    <t>DTOP DEL</t>
  </si>
  <si>
    <t>CTOP DEL</t>
  </si>
  <si>
    <t xml:space="preserve">Change of Board to Main </t>
  </si>
  <si>
    <t xml:space="preserve">Change of Board from AltX </t>
  </si>
  <si>
    <t>Failed Dec Liquidity - Too big for J204</t>
  </si>
  <si>
    <t>Secondary Line, No longer an Inward Foreign Listing</t>
  </si>
  <si>
    <t>Failed Liquidity Requirement</t>
  </si>
  <si>
    <t>Change of Board from VCM to Main Board</t>
  </si>
  <si>
    <t>Not traded for 20 days</t>
  </si>
  <si>
    <t>Less than 6 months since suspension lift</t>
  </si>
  <si>
    <t>Inward Foreign Listing;</t>
  </si>
  <si>
    <t>Free Float &lt; 5%;Inward Foreign Listing;</t>
  </si>
  <si>
    <t>Change of Board from AltX, Not traded for 20 days</t>
  </si>
  <si>
    <t>Final</t>
  </si>
  <si>
    <t>STOP;SALS DEL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</si>
</sst>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,##0_ ;\-#,##0\ "/>
  </numFmts>
  <fonts count="41">
    <font>
      <sz val="10"/>
      <name val="Arial"/>
      <family val="0"/>
    </font>
    <font>
      <sz val="24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55"/>
      <name val="Arial"/>
      <family val="0"/>
    </font>
    <font>
      <b/>
      <sz val="10"/>
      <color indexed="9"/>
      <name val="Arial"/>
      <family val="2"/>
    </font>
    <font>
      <b/>
      <sz val="10"/>
      <color indexed="55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10" fontId="5" fillId="0" borderId="11" xfId="0" applyNumberFormat="1" applyFont="1" applyBorder="1" applyAlignment="1">
      <alignment/>
    </xf>
    <xf numFmtId="0" fontId="0" fillId="0" borderId="11" xfId="0" applyBorder="1" applyAlignment="1">
      <alignment shrinkToFit="1"/>
    </xf>
    <xf numFmtId="10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10" fontId="3" fillId="0" borderId="11" xfId="0" applyNumberFormat="1" applyFont="1" applyBorder="1" applyAlignment="1">
      <alignment/>
    </xf>
    <xf numFmtId="9" fontId="0" fillId="0" borderId="0" xfId="57" applyFont="1" applyAlignment="1">
      <alignment/>
    </xf>
    <xf numFmtId="9" fontId="3" fillId="0" borderId="10" xfId="57" applyFont="1" applyBorder="1" applyAlignment="1">
      <alignment/>
    </xf>
    <xf numFmtId="164" fontId="0" fillId="0" borderId="0" xfId="42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shrinkToFit="1"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9" fontId="5" fillId="0" borderId="0" xfId="57" applyFont="1" applyAlignment="1">
      <alignment/>
    </xf>
    <xf numFmtId="9" fontId="3" fillId="0" borderId="0" xfId="57" applyFont="1" applyAlignment="1">
      <alignment/>
    </xf>
    <xf numFmtId="0" fontId="7" fillId="0" borderId="0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3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7.57421875" style="0" bestFit="1" customWidth="1"/>
    <col min="3" max="3" width="6.57421875" style="0" bestFit="1" customWidth="1"/>
    <col min="4" max="4" width="15.57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 s="2"/>
      <c r="B7" s="2" t="s">
        <v>17</v>
      </c>
      <c r="C7" s="2" t="s">
        <v>18</v>
      </c>
      <c r="D7" s="2" t="s">
        <v>19</v>
      </c>
      <c r="E7" s="2" t="s">
        <v>20</v>
      </c>
      <c r="F7" s="2" t="s">
        <v>20</v>
      </c>
      <c r="G7" s="3">
        <v>2025299936</v>
      </c>
      <c r="H7" s="3">
        <v>23731</v>
      </c>
      <c r="I7" s="3">
        <v>480623927812.16</v>
      </c>
      <c r="J7" s="7">
        <v>1</v>
      </c>
      <c r="K7" s="3">
        <v>480623927812.16</v>
      </c>
      <c r="L7" s="10" t="s">
        <v>21</v>
      </c>
      <c r="M7" s="6">
        <v>0</v>
      </c>
      <c r="N7" s="12"/>
      <c r="O7" s="12"/>
    </row>
    <row r="8" spans="1:15" ht="12.75">
      <c r="A8">
        <v>1</v>
      </c>
      <c r="B8" t="s">
        <v>22</v>
      </c>
      <c r="C8" t="s">
        <v>23</v>
      </c>
      <c r="D8" t="s">
        <v>24</v>
      </c>
      <c r="E8" t="s">
        <v>25</v>
      </c>
      <c r="G8" s="4">
        <v>2231121202</v>
      </c>
      <c r="H8" s="4">
        <v>19840</v>
      </c>
      <c r="I8" s="4">
        <v>442654446476.8</v>
      </c>
      <c r="J8" s="7">
        <v>1</v>
      </c>
      <c r="K8" s="4">
        <v>442654446476.8</v>
      </c>
      <c r="L8" s="11" t="s">
        <v>20</v>
      </c>
      <c r="M8" s="5">
        <v>0.1518700122833252</v>
      </c>
      <c r="N8" s="13"/>
      <c r="O8" s="13"/>
    </row>
    <row r="9" spans="1:15" ht="12.75">
      <c r="A9">
        <v>2</v>
      </c>
      <c r="B9" t="s">
        <v>26</v>
      </c>
      <c r="C9" t="s">
        <v>27</v>
      </c>
      <c r="D9" t="s">
        <v>28</v>
      </c>
      <c r="E9" t="s">
        <v>25</v>
      </c>
      <c r="G9" s="4">
        <v>1342910258</v>
      </c>
      <c r="H9" s="4">
        <v>25000</v>
      </c>
      <c r="I9" s="4">
        <v>335727564500</v>
      </c>
      <c r="J9" s="7">
        <v>1</v>
      </c>
      <c r="K9" s="4">
        <v>335727564500</v>
      </c>
      <c r="L9" s="11" t="s">
        <v>20</v>
      </c>
      <c r="M9" s="5">
        <v>0.11518454551696777</v>
      </c>
      <c r="N9" s="13"/>
      <c r="O9" s="13"/>
    </row>
    <row r="10" spans="1:15" ht="12.75">
      <c r="A10">
        <v>3</v>
      </c>
      <c r="B10" t="s">
        <v>29</v>
      </c>
      <c r="C10" t="s">
        <v>30</v>
      </c>
      <c r="D10" t="s">
        <v>31</v>
      </c>
      <c r="E10" t="s">
        <v>25</v>
      </c>
      <c r="G10" s="4">
        <v>1645366969</v>
      </c>
      <c r="H10" s="4">
        <v>17750</v>
      </c>
      <c r="I10" s="4">
        <v>292052636997.5</v>
      </c>
      <c r="J10" s="8">
        <v>0.75</v>
      </c>
      <c r="K10" s="4">
        <v>219039477748.125</v>
      </c>
      <c r="L10" s="11" t="s">
        <v>20</v>
      </c>
      <c r="M10" s="5">
        <v>0.07515010982751846</v>
      </c>
      <c r="N10" s="13"/>
      <c r="O10" s="13"/>
    </row>
    <row r="11" spans="1:15" ht="12.75">
      <c r="A11">
        <v>4</v>
      </c>
      <c r="B11" t="s">
        <v>32</v>
      </c>
      <c r="C11" t="s">
        <v>33</v>
      </c>
      <c r="D11" t="s">
        <v>34</v>
      </c>
      <c r="E11" t="s">
        <v>25</v>
      </c>
      <c r="G11" s="4">
        <v>1850154903</v>
      </c>
      <c r="H11" s="4">
        <v>12750</v>
      </c>
      <c r="I11" s="4">
        <v>235894750132.5</v>
      </c>
      <c r="J11" s="7">
        <v>1</v>
      </c>
      <c r="K11" s="4">
        <v>235894750132.5</v>
      </c>
      <c r="L11" s="11" t="s">
        <v>20</v>
      </c>
      <c r="M11" s="5">
        <v>0.08093297481536865</v>
      </c>
      <c r="N11" s="13"/>
      <c r="O11" s="13"/>
    </row>
    <row r="12" spans="1:15" ht="12.75">
      <c r="A12">
        <v>5</v>
      </c>
      <c r="B12" t="s">
        <v>35</v>
      </c>
      <c r="C12" t="s">
        <v>36</v>
      </c>
      <c r="D12" t="s">
        <v>37</v>
      </c>
      <c r="E12" t="s">
        <v>25</v>
      </c>
      <c r="G12" s="4">
        <v>636786716</v>
      </c>
      <c r="H12" s="4">
        <v>29301</v>
      </c>
      <c r="I12" s="4">
        <v>186584875655.16</v>
      </c>
      <c r="J12" s="7">
        <v>1</v>
      </c>
      <c r="K12" s="4">
        <v>186584875655.16</v>
      </c>
      <c r="L12" s="11" t="s">
        <v>20</v>
      </c>
      <c r="M12" s="5">
        <v>0.06401527673006058</v>
      </c>
      <c r="N12" s="13"/>
      <c r="O12" s="13"/>
    </row>
    <row r="13" spans="1:15" ht="12.75">
      <c r="A13">
        <v>6</v>
      </c>
      <c r="B13" t="s">
        <v>38</v>
      </c>
      <c r="C13" t="s">
        <v>39</v>
      </c>
      <c r="D13" t="s">
        <v>40</v>
      </c>
      <c r="E13" t="s">
        <v>25</v>
      </c>
      <c r="G13" s="4">
        <v>238020233</v>
      </c>
      <c r="H13" s="4">
        <v>69000</v>
      </c>
      <c r="I13" s="4">
        <v>164233960770</v>
      </c>
      <c r="J13" s="8">
        <v>0.4</v>
      </c>
      <c r="K13" s="4">
        <v>65693584308</v>
      </c>
      <c r="L13" s="11" t="s">
        <v>20</v>
      </c>
      <c r="M13" s="5">
        <v>0.022538768127560616</v>
      </c>
      <c r="N13" s="13"/>
      <c r="O13" s="13"/>
    </row>
    <row r="14" spans="1:15" ht="12.75">
      <c r="A14">
        <v>7</v>
      </c>
      <c r="B14" t="s">
        <v>41</v>
      </c>
      <c r="C14" t="s">
        <v>42</v>
      </c>
      <c r="D14" t="s">
        <v>43</v>
      </c>
      <c r="E14" t="s">
        <v>25</v>
      </c>
      <c r="G14" s="4">
        <v>1554629405</v>
      </c>
      <c r="H14" s="4">
        <v>10050</v>
      </c>
      <c r="I14" s="4">
        <v>156240255202.5</v>
      </c>
      <c r="J14" s="7">
        <v>1</v>
      </c>
      <c r="K14" s="4">
        <v>156240255202.5</v>
      </c>
      <c r="L14" s="11" t="s">
        <v>20</v>
      </c>
      <c r="M14" s="5">
        <v>0.0536043643951416</v>
      </c>
      <c r="N14" s="13"/>
      <c r="O14" s="13"/>
    </row>
    <row r="15" spans="1:15" ht="12.75">
      <c r="A15">
        <v>8</v>
      </c>
      <c r="B15" t="s">
        <v>44</v>
      </c>
      <c r="C15" t="s">
        <v>45</v>
      </c>
      <c r="D15" t="s">
        <v>46</v>
      </c>
      <c r="E15" t="s">
        <v>25</v>
      </c>
      <c r="G15" s="4">
        <v>630899224</v>
      </c>
      <c r="H15" s="4">
        <v>18180</v>
      </c>
      <c r="I15" s="4">
        <v>114697478923.2</v>
      </c>
      <c r="J15" s="7">
        <v>1</v>
      </c>
      <c r="K15" s="4">
        <v>114697478923.2</v>
      </c>
      <c r="L15" s="11" t="s">
        <v>20</v>
      </c>
      <c r="M15" s="5">
        <v>0.039351481944322586</v>
      </c>
      <c r="N15" s="13"/>
      <c r="O15" s="13"/>
    </row>
    <row r="16" spans="1:15" ht="12.75">
      <c r="A16">
        <v>9</v>
      </c>
      <c r="B16" t="s">
        <v>47</v>
      </c>
      <c r="C16" t="s">
        <v>48</v>
      </c>
      <c r="D16" t="s">
        <v>49</v>
      </c>
      <c r="E16" t="s">
        <v>25</v>
      </c>
      <c r="G16" s="4">
        <v>5220000000</v>
      </c>
      <c r="H16" s="4">
        <v>2124</v>
      </c>
      <c r="I16" s="4">
        <v>110872800000</v>
      </c>
      <c r="J16" s="7">
        <v>1</v>
      </c>
      <c r="K16" s="4">
        <v>110872800000</v>
      </c>
      <c r="L16" s="11" t="s">
        <v>20</v>
      </c>
      <c r="M16" s="5">
        <v>0.038039274513721466</v>
      </c>
      <c r="N16" s="13"/>
      <c r="O16" s="13"/>
    </row>
    <row r="17" spans="1:15" ht="12.75">
      <c r="A17">
        <v>10</v>
      </c>
      <c r="B17" t="s">
        <v>50</v>
      </c>
      <c r="C17" t="s">
        <v>51</v>
      </c>
      <c r="D17" t="s">
        <v>52</v>
      </c>
      <c r="E17" t="s">
        <v>25</v>
      </c>
      <c r="G17" s="4">
        <v>354193774</v>
      </c>
      <c r="H17" s="4">
        <v>29805</v>
      </c>
      <c r="I17" s="4">
        <v>105567454340.7</v>
      </c>
      <c r="J17" s="7">
        <v>1</v>
      </c>
      <c r="K17" s="4">
        <v>105567454340.7</v>
      </c>
      <c r="L17" s="11" t="s">
        <v>20</v>
      </c>
      <c r="M17" s="5">
        <v>0.03621906787157059</v>
      </c>
      <c r="N17" s="13"/>
      <c r="O17" s="13"/>
    </row>
    <row r="18" spans="1:15" ht="12.75">
      <c r="A18">
        <v>11</v>
      </c>
      <c r="B18" t="s">
        <v>53</v>
      </c>
      <c r="C18" t="s">
        <v>54</v>
      </c>
      <c r="D18" t="s">
        <v>55</v>
      </c>
      <c r="E18" t="s">
        <v>25</v>
      </c>
      <c r="G18" s="4">
        <v>403309411</v>
      </c>
      <c r="H18" s="4">
        <v>25450</v>
      </c>
      <c r="I18" s="4">
        <v>102642245099.5</v>
      </c>
      <c r="J18" s="7">
        <v>1</v>
      </c>
      <c r="K18" s="4">
        <v>102642245099.5</v>
      </c>
      <c r="L18" s="11" t="s">
        <v>20</v>
      </c>
      <c r="M18" s="5">
        <v>0.035215459764003754</v>
      </c>
      <c r="N18" s="13"/>
      <c r="O18" s="13"/>
    </row>
    <row r="19" spans="1:15" ht="12.75">
      <c r="A19">
        <v>12</v>
      </c>
      <c r="B19" t="s">
        <v>56</v>
      </c>
      <c r="C19" t="s">
        <v>57</v>
      </c>
      <c r="D19" t="s">
        <v>58</v>
      </c>
      <c r="E19" t="s">
        <v>25</v>
      </c>
      <c r="G19" s="4">
        <v>5613566954</v>
      </c>
      <c r="H19" s="4">
        <v>1588</v>
      </c>
      <c r="I19" s="4">
        <v>89143443229.52</v>
      </c>
      <c r="J19" s="8">
        <v>0.75</v>
      </c>
      <c r="K19" s="4">
        <v>66857582422.14</v>
      </c>
      <c r="L19" s="11" t="s">
        <v>20</v>
      </c>
      <c r="M19" s="5">
        <v>0.02293812297284603</v>
      </c>
      <c r="N19" s="13"/>
      <c r="O19" s="13"/>
    </row>
    <row r="20" spans="1:15" ht="12.75">
      <c r="A20">
        <v>13</v>
      </c>
      <c r="B20" t="s">
        <v>59</v>
      </c>
      <c r="C20" t="s">
        <v>60</v>
      </c>
      <c r="D20" t="s">
        <v>61</v>
      </c>
      <c r="E20" t="s">
        <v>25</v>
      </c>
      <c r="G20" s="4">
        <v>1487954000</v>
      </c>
      <c r="H20" s="4">
        <v>5760</v>
      </c>
      <c r="I20" s="4">
        <v>85706150400</v>
      </c>
      <c r="J20" s="8">
        <v>0.3</v>
      </c>
      <c r="K20" s="4">
        <v>25711845120</v>
      </c>
      <c r="L20" s="11" t="s">
        <v>20</v>
      </c>
      <c r="M20" s="5">
        <v>0.008821459487080574</v>
      </c>
      <c r="N20" s="13"/>
      <c r="O20" s="13"/>
    </row>
    <row r="21" spans="1:15" ht="12.75">
      <c r="A21">
        <v>14</v>
      </c>
      <c r="B21" t="s">
        <v>62</v>
      </c>
      <c r="C21" t="s">
        <v>63</v>
      </c>
      <c r="D21" t="s">
        <v>64</v>
      </c>
      <c r="E21" t="s">
        <v>25</v>
      </c>
      <c r="G21" s="4">
        <v>674955074</v>
      </c>
      <c r="H21" s="4">
        <v>12675</v>
      </c>
      <c r="I21" s="4">
        <v>85550555629.5</v>
      </c>
      <c r="J21" s="8">
        <v>0.5</v>
      </c>
      <c r="K21" s="4">
        <v>42775277814.75</v>
      </c>
      <c r="L21" s="11" t="s">
        <v>20</v>
      </c>
      <c r="M21" s="5">
        <v>0.014675741083920002</v>
      </c>
      <c r="N21" s="13"/>
      <c r="O21" s="13"/>
    </row>
    <row r="22" spans="1:15" ht="12.75">
      <c r="A22">
        <v>15</v>
      </c>
      <c r="B22" t="s">
        <v>65</v>
      </c>
      <c r="C22" t="s">
        <v>66</v>
      </c>
      <c r="D22" t="s">
        <v>67</v>
      </c>
      <c r="E22" t="s">
        <v>25</v>
      </c>
      <c r="G22" s="4">
        <v>317103501</v>
      </c>
      <c r="H22" s="4">
        <v>25149</v>
      </c>
      <c r="I22" s="4">
        <v>79748359466.49</v>
      </c>
      <c r="J22" s="8">
        <v>0.3</v>
      </c>
      <c r="K22" s="4">
        <v>23924507839.947002</v>
      </c>
      <c r="L22" s="11" t="s">
        <v>20</v>
      </c>
      <c r="M22" s="5">
        <v>0.008208243176341057</v>
      </c>
      <c r="N22" s="13"/>
      <c r="O22" s="13"/>
    </row>
    <row r="23" spans="1:15" ht="12.75">
      <c r="A23">
        <v>16</v>
      </c>
      <c r="B23" t="s">
        <v>68</v>
      </c>
      <c r="C23" t="s">
        <v>69</v>
      </c>
      <c r="D23" t="s">
        <v>70</v>
      </c>
      <c r="E23" t="s">
        <v>25</v>
      </c>
      <c r="G23" s="4">
        <v>704237969</v>
      </c>
      <c r="H23" s="4">
        <v>9473</v>
      </c>
      <c r="I23" s="4">
        <v>66712462803.37</v>
      </c>
      <c r="J23" s="7">
        <v>1</v>
      </c>
      <c r="K23" s="4">
        <v>66712462803.37</v>
      </c>
      <c r="L23" s="11" t="s">
        <v>20</v>
      </c>
      <c r="M23" s="5">
        <v>0.022888334468007088</v>
      </c>
      <c r="N23" s="13"/>
      <c r="O23" s="13"/>
    </row>
    <row r="24" spans="1:15" ht="12.75">
      <c r="A24">
        <v>17</v>
      </c>
      <c r="B24" t="s">
        <v>71</v>
      </c>
      <c r="C24" t="s">
        <v>72</v>
      </c>
      <c r="D24" t="s">
        <v>73</v>
      </c>
      <c r="E24" t="s">
        <v>25</v>
      </c>
      <c r="G24" s="4">
        <v>5479348898</v>
      </c>
      <c r="H24" s="4">
        <v>1198</v>
      </c>
      <c r="I24" s="4">
        <v>65642599798.04</v>
      </c>
      <c r="J24" s="7">
        <v>1</v>
      </c>
      <c r="K24" s="4">
        <v>65642599798.04</v>
      </c>
      <c r="L24" s="11" t="s">
        <v>20</v>
      </c>
      <c r="M24" s="5">
        <v>0.022521276026964188</v>
      </c>
      <c r="N24" s="13"/>
      <c r="O24" s="13"/>
    </row>
    <row r="25" spans="1:15" ht="12.75">
      <c r="A25">
        <v>18</v>
      </c>
      <c r="B25" t="s">
        <v>74</v>
      </c>
      <c r="C25" t="s">
        <v>75</v>
      </c>
      <c r="D25" t="s">
        <v>76</v>
      </c>
      <c r="E25" t="s">
        <v>25</v>
      </c>
      <c r="G25" s="4">
        <v>479833144</v>
      </c>
      <c r="H25" s="4">
        <v>11527</v>
      </c>
      <c r="I25" s="4">
        <v>55310366508.88</v>
      </c>
      <c r="J25" s="8">
        <v>0.5</v>
      </c>
      <c r="K25" s="4">
        <v>27655183254.44</v>
      </c>
      <c r="L25" s="11" t="s">
        <v>20</v>
      </c>
      <c r="M25" s="5">
        <v>0.009488197974860668</v>
      </c>
      <c r="N25" s="13"/>
      <c r="O25" s="13"/>
    </row>
    <row r="26" spans="1:15" ht="12.75">
      <c r="A26">
        <v>19</v>
      </c>
      <c r="B26" t="s">
        <v>77</v>
      </c>
      <c r="C26" t="s">
        <v>78</v>
      </c>
      <c r="D26" t="s">
        <v>79</v>
      </c>
      <c r="E26" t="s">
        <v>25</v>
      </c>
      <c r="G26" s="4">
        <v>445752132</v>
      </c>
      <c r="H26" s="4">
        <v>11680</v>
      </c>
      <c r="I26" s="4">
        <v>52063849017.6</v>
      </c>
      <c r="J26" s="8">
        <v>0.5</v>
      </c>
      <c r="K26" s="4">
        <v>26031924508.8</v>
      </c>
      <c r="L26" s="11" t="s">
        <v>20</v>
      </c>
      <c r="M26" s="5">
        <v>0.008931275457143784</v>
      </c>
      <c r="N26" s="13"/>
      <c r="O26" s="13"/>
    </row>
    <row r="27" spans="1:15" ht="12.75">
      <c r="A27">
        <v>20</v>
      </c>
      <c r="B27" t="s">
        <v>80</v>
      </c>
      <c r="C27" t="s">
        <v>81</v>
      </c>
      <c r="D27" t="s">
        <v>82</v>
      </c>
      <c r="E27" t="s">
        <v>25</v>
      </c>
      <c r="G27" s="4">
        <v>2160000000</v>
      </c>
      <c r="H27" s="4">
        <v>2050</v>
      </c>
      <c r="I27" s="4">
        <v>44280000000</v>
      </c>
      <c r="J27" s="7">
        <v>1</v>
      </c>
      <c r="K27" s="4">
        <v>44280000000</v>
      </c>
      <c r="L27" s="11" t="s">
        <v>20</v>
      </c>
      <c r="M27" s="5">
        <v>0.015191995538771152</v>
      </c>
      <c r="N27" s="13"/>
      <c r="O27" s="13"/>
    </row>
    <row r="28" spans="1:15" ht="12.75">
      <c r="A28">
        <v>21</v>
      </c>
      <c r="B28" t="s">
        <v>83</v>
      </c>
      <c r="C28" t="s">
        <v>84</v>
      </c>
      <c r="D28" t="s">
        <v>85</v>
      </c>
      <c r="E28" t="s">
        <v>25</v>
      </c>
      <c r="G28" s="4">
        <v>444937238</v>
      </c>
      <c r="H28" s="4">
        <v>5545</v>
      </c>
      <c r="I28" s="4">
        <v>24671769847.1</v>
      </c>
      <c r="J28" s="7">
        <v>1</v>
      </c>
      <c r="K28" s="4">
        <v>24671769847.1</v>
      </c>
      <c r="L28" s="11" t="s">
        <v>20</v>
      </c>
      <c r="M28" s="5">
        <v>0.008464621379971504</v>
      </c>
      <c r="N28" s="13"/>
      <c r="O28" s="13"/>
    </row>
    <row r="29" spans="2:15" ht="12.75">
      <c r="B29" t="s">
        <v>86</v>
      </c>
      <c r="C29" t="s">
        <v>87</v>
      </c>
      <c r="D29" t="s">
        <v>88</v>
      </c>
      <c r="E29" t="s">
        <v>25</v>
      </c>
      <c r="G29" s="4">
        <v>268399773</v>
      </c>
      <c r="H29" s="4">
        <v>5833</v>
      </c>
      <c r="I29" s="4">
        <v>15655758759.09</v>
      </c>
      <c r="J29" s="7">
        <v>1</v>
      </c>
      <c r="K29" s="4">
        <v>15655758759.09</v>
      </c>
      <c r="L29" s="11" t="s">
        <v>89</v>
      </c>
      <c r="M29" s="5">
        <v>0.00537132378667593</v>
      </c>
      <c r="N29" s="13"/>
      <c r="O29" s="13"/>
    </row>
    <row r="30" spans="1:15" ht="12.75">
      <c r="A30">
        <v>22</v>
      </c>
      <c r="B30" t="s">
        <v>90</v>
      </c>
      <c r="C30" t="s">
        <v>91</v>
      </c>
      <c r="D30" t="s">
        <v>92</v>
      </c>
      <c r="E30" t="s">
        <v>25</v>
      </c>
      <c r="G30" s="4">
        <v>439479751</v>
      </c>
      <c r="H30" s="4">
        <v>8600</v>
      </c>
      <c r="I30" s="4">
        <v>37795258586</v>
      </c>
      <c r="J30" s="7">
        <v>1</v>
      </c>
      <c r="K30" s="4">
        <v>37795258586</v>
      </c>
      <c r="L30" s="11" t="s">
        <v>20</v>
      </c>
      <c r="M30" s="5">
        <v>0.01296714972704649</v>
      </c>
      <c r="N30" s="13"/>
      <c r="O30" s="13"/>
    </row>
    <row r="31" spans="1:15" ht="12.75">
      <c r="A31">
        <v>23</v>
      </c>
      <c r="B31" t="s">
        <v>93</v>
      </c>
      <c r="C31" t="s">
        <v>94</v>
      </c>
      <c r="D31" t="s">
        <v>95</v>
      </c>
      <c r="E31" t="s">
        <v>25</v>
      </c>
      <c r="G31" s="4">
        <v>566778501</v>
      </c>
      <c r="H31" s="4">
        <v>6650</v>
      </c>
      <c r="I31" s="4">
        <v>37690770316.5</v>
      </c>
      <c r="J31" s="7">
        <v>1</v>
      </c>
      <c r="K31" s="4">
        <v>37690770316.5</v>
      </c>
      <c r="L31" s="11" t="s">
        <v>20</v>
      </c>
      <c r="M31" s="5">
        <v>0.01293130125850439</v>
      </c>
      <c r="N31" s="13"/>
      <c r="O31" s="13"/>
    </row>
    <row r="32" spans="1:15" ht="12.75">
      <c r="A32">
        <v>24</v>
      </c>
      <c r="B32" t="s">
        <v>96</v>
      </c>
      <c r="C32" t="s">
        <v>97</v>
      </c>
      <c r="D32" t="s">
        <v>98</v>
      </c>
      <c r="E32" t="s">
        <v>25</v>
      </c>
      <c r="G32" s="4">
        <v>333046708</v>
      </c>
      <c r="H32" s="4">
        <v>11300</v>
      </c>
      <c r="I32" s="4">
        <v>37634278004</v>
      </c>
      <c r="J32" s="7">
        <v>1</v>
      </c>
      <c r="K32" s="4">
        <v>37634278004</v>
      </c>
      <c r="L32" s="11" t="s">
        <v>20</v>
      </c>
      <c r="M32" s="5">
        <v>0.012911919504404068</v>
      </c>
      <c r="N32" s="13"/>
      <c r="O32" s="13"/>
    </row>
    <row r="33" spans="1:15" ht="12.75">
      <c r="A33">
        <v>25</v>
      </c>
      <c r="B33" t="s">
        <v>99</v>
      </c>
      <c r="C33" t="s">
        <v>100</v>
      </c>
      <c r="D33" t="s">
        <v>101</v>
      </c>
      <c r="E33" t="s">
        <v>25</v>
      </c>
      <c r="G33" s="4">
        <v>192893176</v>
      </c>
      <c r="H33" s="4">
        <v>18150</v>
      </c>
      <c r="I33" s="4">
        <v>35010111444</v>
      </c>
      <c r="J33" s="8">
        <v>0.15</v>
      </c>
      <c r="K33" s="4">
        <v>5251516716.599999</v>
      </c>
      <c r="L33" s="11"/>
      <c r="M33" s="5">
        <v>0.0018017393304035068</v>
      </c>
      <c r="N33" s="13"/>
      <c r="O33" s="13"/>
    </row>
    <row r="34" spans="1:15" ht="12.75">
      <c r="A34">
        <v>26</v>
      </c>
      <c r="B34" t="s">
        <v>103</v>
      </c>
      <c r="C34" t="s">
        <v>104</v>
      </c>
      <c r="D34" t="s">
        <v>105</v>
      </c>
      <c r="E34" t="s">
        <v>25</v>
      </c>
      <c r="G34" s="4">
        <v>211015760</v>
      </c>
      <c r="H34" s="4">
        <v>16100</v>
      </c>
      <c r="I34" s="4">
        <v>33973537360</v>
      </c>
      <c r="J34" s="8">
        <v>0.4</v>
      </c>
      <c r="K34" s="4">
        <v>13589414944</v>
      </c>
      <c r="L34" s="11" t="s">
        <v>20</v>
      </c>
      <c r="M34" s="5">
        <v>0.00466238334774971</v>
      </c>
      <c r="N34" s="13"/>
      <c r="O34" s="13"/>
    </row>
    <row r="35" spans="1:15" ht="12.75">
      <c r="A35">
        <v>27</v>
      </c>
      <c r="B35" t="s">
        <v>106</v>
      </c>
      <c r="C35" t="s">
        <v>107</v>
      </c>
      <c r="D35" t="s">
        <v>108</v>
      </c>
      <c r="E35" t="s">
        <v>25</v>
      </c>
      <c r="G35" s="4">
        <v>354828060</v>
      </c>
      <c r="H35" s="4">
        <v>9240</v>
      </c>
      <c r="I35" s="4">
        <v>32786112744</v>
      </c>
      <c r="J35" s="8">
        <v>0.2</v>
      </c>
      <c r="K35" s="4">
        <v>6557222548.8</v>
      </c>
      <c r="L35" s="11" t="s">
        <v>20</v>
      </c>
      <c r="M35" s="5">
        <v>0.0022497130557894707</v>
      </c>
      <c r="N35" s="13"/>
      <c r="O35" s="13"/>
    </row>
    <row r="36" spans="1:15" ht="12.75">
      <c r="A36">
        <v>28</v>
      </c>
      <c r="B36" t="s">
        <v>109</v>
      </c>
      <c r="C36" t="s">
        <v>110</v>
      </c>
      <c r="D36" t="s">
        <v>111</v>
      </c>
      <c r="E36" t="s">
        <v>25</v>
      </c>
      <c r="G36" s="4">
        <v>1209111456</v>
      </c>
      <c r="H36" s="4">
        <v>2645</v>
      </c>
      <c r="I36" s="4">
        <v>31980998011.2</v>
      </c>
      <c r="J36" s="8">
        <v>0.75</v>
      </c>
      <c r="K36" s="4">
        <v>23985748508.4</v>
      </c>
      <c r="L36" s="11" t="s">
        <v>20</v>
      </c>
      <c r="M36" s="5">
        <v>0.008229254744946957</v>
      </c>
      <c r="N36" s="13"/>
      <c r="O36" s="13"/>
    </row>
    <row r="37" spans="1:15" ht="12.75">
      <c r="A37">
        <v>29</v>
      </c>
      <c r="B37" t="s">
        <v>112</v>
      </c>
      <c r="C37" t="s">
        <v>113</v>
      </c>
      <c r="D37" t="s">
        <v>114</v>
      </c>
      <c r="E37" t="s">
        <v>25</v>
      </c>
      <c r="G37" s="4">
        <v>543479460</v>
      </c>
      <c r="H37" s="4">
        <v>5799</v>
      </c>
      <c r="I37" s="4">
        <v>31516373885.4</v>
      </c>
      <c r="J37" s="7">
        <v>1</v>
      </c>
      <c r="K37" s="4">
        <v>31516373885.4</v>
      </c>
      <c r="L37" s="11" t="s">
        <v>20</v>
      </c>
      <c r="M37" s="5">
        <v>0.010812931694090366</v>
      </c>
      <c r="N37" s="13"/>
      <c r="O37" s="13"/>
    </row>
    <row r="38" spans="1:15" ht="12.75">
      <c r="A38">
        <v>30</v>
      </c>
      <c r="B38" t="s">
        <v>115</v>
      </c>
      <c r="C38" t="s">
        <v>116</v>
      </c>
      <c r="D38" t="s">
        <v>117</v>
      </c>
      <c r="E38" t="s">
        <v>25</v>
      </c>
      <c r="G38" s="4">
        <v>425099053</v>
      </c>
      <c r="H38" s="4">
        <v>7299</v>
      </c>
      <c r="I38" s="4">
        <v>31027979878.47</v>
      </c>
      <c r="J38" s="7">
        <v>1</v>
      </c>
      <c r="K38" s="4">
        <v>31027979878.47</v>
      </c>
      <c r="L38" s="11" t="s">
        <v>20</v>
      </c>
      <c r="M38" s="5">
        <v>0.010645369067788124</v>
      </c>
      <c r="N38" s="13"/>
      <c r="O38" s="13"/>
    </row>
    <row r="39" spans="1:15" ht="12.75">
      <c r="A39">
        <v>31</v>
      </c>
      <c r="B39" t="s">
        <v>118</v>
      </c>
      <c r="C39" t="s">
        <v>119</v>
      </c>
      <c r="D39" t="s">
        <v>120</v>
      </c>
      <c r="E39" t="s">
        <v>25</v>
      </c>
      <c r="G39" s="4">
        <v>172406296</v>
      </c>
      <c r="H39" s="4">
        <v>15546</v>
      </c>
      <c r="I39" s="4">
        <v>26802282776.16</v>
      </c>
      <c r="J39" s="7">
        <v>1</v>
      </c>
      <c r="K39" s="4">
        <v>26802282776.16</v>
      </c>
      <c r="L39" s="11" t="s">
        <v>20</v>
      </c>
      <c r="M39" s="5">
        <v>0.00919557735323906</v>
      </c>
      <c r="N39" s="13"/>
      <c r="O39" s="13"/>
    </row>
    <row r="40" spans="1:15" ht="12.75">
      <c r="A40">
        <v>32</v>
      </c>
      <c r="B40" t="s">
        <v>121</v>
      </c>
      <c r="C40" t="s">
        <v>122</v>
      </c>
      <c r="D40" t="s">
        <v>123</v>
      </c>
      <c r="E40" t="s">
        <v>124</v>
      </c>
      <c r="F40" t="s">
        <v>125</v>
      </c>
      <c r="G40" s="4">
        <v>1369418127</v>
      </c>
      <c r="H40" s="4">
        <v>1742</v>
      </c>
      <c r="I40" s="4">
        <v>23855263772.34</v>
      </c>
      <c r="J40" s="7">
        <v>1</v>
      </c>
      <c r="K40" s="4">
        <v>23855263772.34</v>
      </c>
      <c r="L40" s="11" t="s">
        <v>20</v>
      </c>
      <c r="M40" s="5">
        <v>0</v>
      </c>
      <c r="N40" s="13"/>
      <c r="O40" s="13"/>
    </row>
    <row r="41" spans="1:15" ht="12.75">
      <c r="A41">
        <v>33</v>
      </c>
      <c r="B41" t="s">
        <v>126</v>
      </c>
      <c r="C41" t="s">
        <v>127</v>
      </c>
      <c r="D41" t="s">
        <v>128</v>
      </c>
      <c r="E41" t="s">
        <v>25</v>
      </c>
      <c r="G41" s="4">
        <v>804175200</v>
      </c>
      <c r="H41" s="4">
        <v>2885</v>
      </c>
      <c r="I41" s="4">
        <v>23200454520</v>
      </c>
      <c r="J41" s="7">
        <v>1</v>
      </c>
      <c r="K41" s="4">
        <v>23200454520</v>
      </c>
      <c r="L41" s="11" t="s">
        <v>20</v>
      </c>
      <c r="M41" s="5">
        <v>0.007959828712046146</v>
      </c>
      <c r="N41" s="13"/>
      <c r="O41" s="13"/>
    </row>
    <row r="42" spans="1:15" ht="12.75">
      <c r="A42">
        <v>34</v>
      </c>
      <c r="B42" t="s">
        <v>129</v>
      </c>
      <c r="C42" t="s">
        <v>130</v>
      </c>
      <c r="D42" t="s">
        <v>131</v>
      </c>
      <c r="E42" t="s">
        <v>25</v>
      </c>
      <c r="G42" s="4">
        <v>525228322</v>
      </c>
      <c r="H42" s="4">
        <v>4341</v>
      </c>
      <c r="I42" s="4">
        <v>22800161458.02</v>
      </c>
      <c r="J42" s="8">
        <v>0.5</v>
      </c>
      <c r="K42" s="4">
        <v>11400080729.01</v>
      </c>
      <c r="L42" s="11" t="s">
        <v>20</v>
      </c>
      <c r="M42" s="5">
        <v>0.003911246079951525</v>
      </c>
      <c r="N42" s="13"/>
      <c r="O42" s="13"/>
    </row>
    <row r="43" spans="1:15" ht="13.5" thickBot="1">
      <c r="A43" s="14">
        <v>35</v>
      </c>
      <c r="B43" s="14" t="s">
        <v>132</v>
      </c>
      <c r="C43" s="14" t="s">
        <v>133</v>
      </c>
      <c r="D43" s="14" t="s">
        <v>134</v>
      </c>
      <c r="E43" s="14" t="s">
        <v>25</v>
      </c>
      <c r="F43" s="14" t="s">
        <v>20</v>
      </c>
      <c r="G43" s="15">
        <v>360339764</v>
      </c>
      <c r="H43" s="15">
        <v>5850</v>
      </c>
      <c r="I43" s="15">
        <v>21079876194</v>
      </c>
      <c r="J43" s="16">
        <v>1</v>
      </c>
      <c r="K43" s="15">
        <v>21079876194</v>
      </c>
      <c r="L43" s="17" t="s">
        <v>20</v>
      </c>
      <c r="M43" s="18">
        <v>0.007232280448079109</v>
      </c>
      <c r="N43" s="19"/>
      <c r="O43" s="19"/>
    </row>
    <row r="44" spans="1:15" ht="12.75">
      <c r="A44">
        <v>36</v>
      </c>
      <c r="B44" t="s">
        <v>135</v>
      </c>
      <c r="C44" t="s">
        <v>136</v>
      </c>
      <c r="D44" t="s">
        <v>137</v>
      </c>
      <c r="E44" t="s">
        <v>25</v>
      </c>
      <c r="G44" s="4">
        <v>1959412860</v>
      </c>
      <c r="H44" s="4">
        <v>1058</v>
      </c>
      <c r="I44" s="4">
        <v>20730588058.8</v>
      </c>
      <c r="J44" s="7">
        <v>1</v>
      </c>
      <c r="K44" s="4">
        <v>20730588058.8</v>
      </c>
      <c r="L44" s="11" t="s">
        <v>20</v>
      </c>
      <c r="M44" s="5">
        <v>0.007112443447113037</v>
      </c>
      <c r="N44" s="13"/>
      <c r="O44" s="13"/>
    </row>
    <row r="45" spans="1:15" ht="12.75">
      <c r="A45">
        <v>37</v>
      </c>
      <c r="B45" t="s">
        <v>138</v>
      </c>
      <c r="C45" t="s">
        <v>139</v>
      </c>
      <c r="D45" t="s">
        <v>140</v>
      </c>
      <c r="E45" t="s">
        <v>124</v>
      </c>
      <c r="G45" s="4">
        <v>2681628802</v>
      </c>
      <c r="H45" s="4">
        <v>729</v>
      </c>
      <c r="I45" s="4">
        <v>19549073966.58</v>
      </c>
      <c r="J45" s="7">
        <v>1</v>
      </c>
      <c r="K45" s="4">
        <v>19549073966.58</v>
      </c>
      <c r="L45" s="11" t="s">
        <v>20</v>
      </c>
      <c r="M45" s="5">
        <v>0.04281999543309212</v>
      </c>
      <c r="N45" s="13"/>
      <c r="O45" s="13"/>
    </row>
    <row r="46" spans="1:15" ht="12.75">
      <c r="A46">
        <v>38</v>
      </c>
      <c r="B46" t="s">
        <v>141</v>
      </c>
      <c r="C46" t="s">
        <v>142</v>
      </c>
      <c r="D46" t="s">
        <v>143</v>
      </c>
      <c r="E46" t="s">
        <v>25</v>
      </c>
      <c r="G46" s="4">
        <v>1409018815</v>
      </c>
      <c r="H46" s="4">
        <v>1380</v>
      </c>
      <c r="I46" s="4">
        <v>19444459647</v>
      </c>
      <c r="J46" s="7">
        <v>1</v>
      </c>
      <c r="K46" s="4">
        <v>19444459647</v>
      </c>
      <c r="L46" s="11" t="s">
        <v>20</v>
      </c>
      <c r="M46" s="5">
        <v>0.006671186536550522</v>
      </c>
      <c r="N46" s="13"/>
      <c r="O46" s="13"/>
    </row>
    <row r="47" spans="1:15" ht="12.75">
      <c r="A47">
        <v>39</v>
      </c>
      <c r="B47" t="s">
        <v>144</v>
      </c>
      <c r="C47" t="s">
        <v>145</v>
      </c>
      <c r="D47" t="s">
        <v>146</v>
      </c>
      <c r="F47" t="s">
        <v>124</v>
      </c>
      <c r="G47" s="4">
        <v>367240805</v>
      </c>
      <c r="H47" s="4">
        <v>3700</v>
      </c>
      <c r="I47" s="4">
        <v>13587909785</v>
      </c>
      <c r="J47" s="7">
        <v>1</v>
      </c>
      <c r="K47" s="4">
        <v>13587909785</v>
      </c>
      <c r="L47" s="11" t="s">
        <v>20</v>
      </c>
      <c r="M47" s="5">
        <v>0.02976275235414505</v>
      </c>
      <c r="N47" s="13"/>
      <c r="O47" s="13"/>
    </row>
    <row r="48" spans="2:15" ht="12.75">
      <c r="B48" t="s">
        <v>147</v>
      </c>
      <c r="C48" t="s">
        <v>148</v>
      </c>
      <c r="D48" t="s">
        <v>149</v>
      </c>
      <c r="E48" t="s">
        <v>124</v>
      </c>
      <c r="G48" s="4">
        <v>146896322</v>
      </c>
      <c r="H48" s="4">
        <v>3899</v>
      </c>
      <c r="I48" s="4">
        <v>5727487594.78</v>
      </c>
      <c r="J48" s="7">
        <v>1</v>
      </c>
      <c r="K48" s="4">
        <v>5727487594.78</v>
      </c>
      <c r="L48" s="11" t="s">
        <v>1481</v>
      </c>
      <c r="M48" s="5">
        <v>0.01254540216177702</v>
      </c>
      <c r="N48" s="13"/>
      <c r="O48" s="13"/>
    </row>
    <row r="49" spans="1:15" ht="12.75">
      <c r="A49">
        <v>40</v>
      </c>
      <c r="B49" t="s">
        <v>150</v>
      </c>
      <c r="C49" t="s">
        <v>151</v>
      </c>
      <c r="D49" t="s">
        <v>152</v>
      </c>
      <c r="E49" t="s">
        <v>25</v>
      </c>
      <c r="G49" s="4">
        <v>506133882</v>
      </c>
      <c r="H49" s="4">
        <v>3770</v>
      </c>
      <c r="I49" s="4">
        <v>19081247351.4</v>
      </c>
      <c r="J49" s="8">
        <v>0.5</v>
      </c>
      <c r="K49" s="4">
        <v>9540623675.7</v>
      </c>
      <c r="L49" s="11" t="s">
        <v>20</v>
      </c>
      <c r="M49" s="5">
        <v>0.00327328615821898</v>
      </c>
      <c r="N49" s="13"/>
      <c r="O49" s="13"/>
    </row>
    <row r="50" spans="1:15" ht="12.75">
      <c r="A50">
        <v>41</v>
      </c>
      <c r="B50" t="s">
        <v>153</v>
      </c>
      <c r="C50" t="s">
        <v>154</v>
      </c>
      <c r="D50" t="s">
        <v>155</v>
      </c>
      <c r="E50" t="s">
        <v>25</v>
      </c>
      <c r="G50" s="4">
        <v>586170372</v>
      </c>
      <c r="H50" s="4">
        <v>3213</v>
      </c>
      <c r="I50" s="4">
        <v>18833654052.36</v>
      </c>
      <c r="J50" s="7">
        <v>1</v>
      </c>
      <c r="K50" s="4">
        <v>18833654052.36</v>
      </c>
      <c r="L50" s="11" t="s">
        <v>20</v>
      </c>
      <c r="M50" s="5">
        <v>0.006461625918745995</v>
      </c>
      <c r="N50" s="13"/>
      <c r="O50" s="13"/>
    </row>
    <row r="51" spans="1:15" ht="12.75">
      <c r="A51">
        <v>42</v>
      </c>
      <c r="B51" t="s">
        <v>156</v>
      </c>
      <c r="C51" t="s">
        <v>157</v>
      </c>
      <c r="D51" t="s">
        <v>158</v>
      </c>
      <c r="E51" t="s">
        <v>25</v>
      </c>
      <c r="G51" s="4">
        <v>285987276</v>
      </c>
      <c r="H51" s="4">
        <v>6450</v>
      </c>
      <c r="I51" s="4">
        <v>18446179302</v>
      </c>
      <c r="J51" s="8">
        <v>0.5</v>
      </c>
      <c r="K51" s="4">
        <v>9223089651</v>
      </c>
      <c r="L51" s="11" t="s">
        <v>20</v>
      </c>
      <c r="M51" s="5">
        <v>0.0031643437687307596</v>
      </c>
      <c r="N51" s="13"/>
      <c r="O51" s="13"/>
    </row>
    <row r="52" spans="1:15" ht="12.75">
      <c r="A52">
        <v>43</v>
      </c>
      <c r="B52" t="s">
        <v>159</v>
      </c>
      <c r="C52" t="s">
        <v>160</v>
      </c>
      <c r="D52" t="s">
        <v>161</v>
      </c>
      <c r="E52" t="s">
        <v>124</v>
      </c>
      <c r="G52" s="4">
        <v>331892619</v>
      </c>
      <c r="H52" s="4">
        <v>5500</v>
      </c>
      <c r="I52" s="4">
        <v>18254094045</v>
      </c>
      <c r="J52" s="7">
        <v>1</v>
      </c>
      <c r="K52" s="4">
        <v>18254094045</v>
      </c>
      <c r="L52" s="11" t="s">
        <v>20</v>
      </c>
      <c r="M52" s="5">
        <v>0.039983492344617844</v>
      </c>
      <c r="N52" s="13"/>
      <c r="O52" s="13"/>
    </row>
    <row r="53" spans="1:15" ht="12.75">
      <c r="A53">
        <v>44</v>
      </c>
      <c r="B53" t="s">
        <v>162</v>
      </c>
      <c r="C53" t="s">
        <v>163</v>
      </c>
      <c r="D53" t="s">
        <v>164</v>
      </c>
      <c r="E53" t="s">
        <v>124</v>
      </c>
      <c r="G53" s="4">
        <v>452995426</v>
      </c>
      <c r="H53" s="4">
        <v>3935</v>
      </c>
      <c r="I53" s="4">
        <v>17825370013.1</v>
      </c>
      <c r="J53" s="7">
        <v>1</v>
      </c>
      <c r="K53" s="4">
        <v>17825370013.1</v>
      </c>
      <c r="L53" s="11" t="s">
        <v>20</v>
      </c>
      <c r="M53" s="5">
        <v>0.039044421166181564</v>
      </c>
      <c r="N53" s="13"/>
      <c r="O53" s="13"/>
    </row>
    <row r="54" spans="1:15" ht="13.5" thickBot="1">
      <c r="A54" s="14">
        <v>45</v>
      </c>
      <c r="B54" s="14" t="s">
        <v>165</v>
      </c>
      <c r="C54" s="14" t="s">
        <v>166</v>
      </c>
      <c r="D54" s="14" t="s">
        <v>167</v>
      </c>
      <c r="E54" s="14" t="s">
        <v>25</v>
      </c>
      <c r="F54" s="14" t="s">
        <v>168</v>
      </c>
      <c r="G54" s="15">
        <v>587682650</v>
      </c>
      <c r="H54" s="15">
        <v>2790</v>
      </c>
      <c r="I54" s="15">
        <v>16396345935</v>
      </c>
      <c r="J54" s="20">
        <v>0.5</v>
      </c>
      <c r="K54" s="15">
        <v>8198172967.5</v>
      </c>
      <c r="L54" s="17" t="s">
        <v>20</v>
      </c>
      <c r="M54" s="18">
        <v>0</v>
      </c>
      <c r="N54" s="19"/>
      <c r="O54" s="19"/>
    </row>
    <row r="55" spans="1:15" ht="12.75">
      <c r="A55">
        <v>46</v>
      </c>
      <c r="B55" t="s">
        <v>169</v>
      </c>
      <c r="C55" t="s">
        <v>170</v>
      </c>
      <c r="D55" t="s">
        <v>171</v>
      </c>
      <c r="E55" t="s">
        <v>124</v>
      </c>
      <c r="G55" s="4">
        <v>395307272</v>
      </c>
      <c r="H55" s="4">
        <v>4120</v>
      </c>
      <c r="I55" s="4">
        <v>16286659606.4</v>
      </c>
      <c r="J55" s="7">
        <v>1</v>
      </c>
      <c r="K55" s="4">
        <v>16286659606.4</v>
      </c>
      <c r="L55" s="11" t="s">
        <v>20</v>
      </c>
      <c r="M55" s="5">
        <v>0.03567405417561531</v>
      </c>
      <c r="N55" s="13"/>
      <c r="O55" s="13"/>
    </row>
    <row r="56" spans="1:15" ht="12.75">
      <c r="A56">
        <v>47</v>
      </c>
      <c r="B56" t="s">
        <v>172</v>
      </c>
      <c r="C56" t="s">
        <v>173</v>
      </c>
      <c r="D56" t="s">
        <v>174</v>
      </c>
      <c r="E56" t="s">
        <v>124</v>
      </c>
      <c r="G56" s="4">
        <v>537117864</v>
      </c>
      <c r="H56" s="4">
        <v>3020</v>
      </c>
      <c r="I56" s="4">
        <v>16220959492.8</v>
      </c>
      <c r="J56" s="7">
        <v>1</v>
      </c>
      <c r="K56" s="4">
        <v>16220959492.8</v>
      </c>
      <c r="L56" s="11" t="s">
        <v>20</v>
      </c>
      <c r="M56" s="5">
        <v>0.03553014621138573</v>
      </c>
      <c r="N56" s="13"/>
      <c r="O56" s="13"/>
    </row>
    <row r="57" spans="1:15" ht="12.75">
      <c r="A57" s="2"/>
      <c r="B57" s="2" t="s">
        <v>175</v>
      </c>
      <c r="C57" s="2" t="s">
        <v>176</v>
      </c>
      <c r="D57" s="2" t="s">
        <v>177</v>
      </c>
      <c r="E57" s="2" t="s">
        <v>20</v>
      </c>
      <c r="F57" s="2" t="s">
        <v>20</v>
      </c>
      <c r="G57" s="3">
        <v>27571653</v>
      </c>
      <c r="H57" s="3">
        <v>58400</v>
      </c>
      <c r="I57" s="3">
        <v>16101845352</v>
      </c>
      <c r="J57" s="9">
        <v>0.3</v>
      </c>
      <c r="K57" s="3">
        <v>4830553605.599999</v>
      </c>
      <c r="L57" s="10" t="s">
        <v>178</v>
      </c>
      <c r="M57" s="6">
        <v>0</v>
      </c>
      <c r="N57" s="12"/>
      <c r="O57" s="12"/>
    </row>
    <row r="58" spans="1:15" ht="12.75">
      <c r="A58">
        <v>48</v>
      </c>
      <c r="B58" t="s">
        <v>179</v>
      </c>
      <c r="C58" t="s">
        <v>180</v>
      </c>
      <c r="D58" t="s">
        <v>181</v>
      </c>
      <c r="E58" t="s">
        <v>124</v>
      </c>
      <c r="G58" s="4">
        <v>212129870</v>
      </c>
      <c r="H58" s="4">
        <v>7410</v>
      </c>
      <c r="I58" s="4">
        <v>15718823367</v>
      </c>
      <c r="J58" s="7">
        <v>1</v>
      </c>
      <c r="K58" s="4">
        <v>15718823367</v>
      </c>
      <c r="L58" s="11" t="s">
        <v>20</v>
      </c>
      <c r="M58" s="5">
        <v>0.03443027287721634</v>
      </c>
      <c r="N58" s="13"/>
      <c r="O58" s="13"/>
    </row>
    <row r="59" spans="1:15" ht="12.75">
      <c r="A59">
        <v>49</v>
      </c>
      <c r="B59" t="s">
        <v>182</v>
      </c>
      <c r="C59" t="s">
        <v>183</v>
      </c>
      <c r="D59" t="s">
        <v>184</v>
      </c>
      <c r="E59" t="s">
        <v>124</v>
      </c>
      <c r="G59" s="4">
        <v>201188476</v>
      </c>
      <c r="H59" s="4">
        <v>7750</v>
      </c>
      <c r="I59" s="4">
        <v>15592106890</v>
      </c>
      <c r="J59" s="7">
        <v>1</v>
      </c>
      <c r="K59" s="4">
        <v>15592106890</v>
      </c>
      <c r="L59" s="11" t="s">
        <v>20</v>
      </c>
      <c r="M59" s="5">
        <v>0.034152716398239136</v>
      </c>
      <c r="N59" s="13"/>
      <c r="O59" s="13"/>
    </row>
    <row r="60" spans="1:15" ht="12.75">
      <c r="A60" s="2"/>
      <c r="B60" s="2" t="s">
        <v>185</v>
      </c>
      <c r="C60" s="2" t="s">
        <v>186</v>
      </c>
      <c r="D60" s="2" t="s">
        <v>187</v>
      </c>
      <c r="E60" s="2" t="s">
        <v>20</v>
      </c>
      <c r="F60" s="2" t="s">
        <v>20</v>
      </c>
      <c r="G60" s="3">
        <v>449156958</v>
      </c>
      <c r="H60" s="3">
        <v>3392</v>
      </c>
      <c r="I60" s="3">
        <v>15235404015.36</v>
      </c>
      <c r="J60" s="7">
        <v>1</v>
      </c>
      <c r="K60" s="3">
        <v>15235404015.36</v>
      </c>
      <c r="L60" s="10" t="s">
        <v>188</v>
      </c>
      <c r="M60" s="6">
        <v>0</v>
      </c>
      <c r="N60" s="12"/>
      <c r="O60" s="12"/>
    </row>
    <row r="61" spans="1:15" ht="12.75">
      <c r="A61">
        <v>50</v>
      </c>
      <c r="B61" t="s">
        <v>189</v>
      </c>
      <c r="C61" t="s">
        <v>190</v>
      </c>
      <c r="D61" t="s">
        <v>191</v>
      </c>
      <c r="E61" t="s">
        <v>124</v>
      </c>
      <c r="G61" s="4">
        <v>1422484444</v>
      </c>
      <c r="H61" s="4">
        <v>1034</v>
      </c>
      <c r="I61" s="4">
        <v>14708489150.96</v>
      </c>
      <c r="J61" s="7">
        <v>1</v>
      </c>
      <c r="K61" s="4">
        <v>14708489150.96</v>
      </c>
      <c r="L61" s="11" t="s">
        <v>20</v>
      </c>
      <c r="M61" s="5">
        <v>0.032217252999544144</v>
      </c>
      <c r="N61" s="13"/>
      <c r="O61" s="13"/>
    </row>
    <row r="62" spans="1:15" ht="12.75">
      <c r="A62">
        <v>51</v>
      </c>
      <c r="B62" t="s">
        <v>192</v>
      </c>
      <c r="C62" t="s">
        <v>193</v>
      </c>
      <c r="D62" t="s">
        <v>194</v>
      </c>
      <c r="E62" t="s">
        <v>124</v>
      </c>
      <c r="G62" s="4">
        <v>240498241</v>
      </c>
      <c r="H62" s="4">
        <v>6099</v>
      </c>
      <c r="I62" s="4">
        <v>14667987718.59</v>
      </c>
      <c r="J62" s="7">
        <v>1</v>
      </c>
      <c r="K62" s="4">
        <v>14667987718.59</v>
      </c>
      <c r="L62" s="11" t="s">
        <v>20</v>
      </c>
      <c r="M62" s="5">
        <v>0.03212853893637657</v>
      </c>
      <c r="N62" s="13"/>
      <c r="O62" s="13"/>
    </row>
    <row r="63" spans="1:15" ht="12.75">
      <c r="A63">
        <v>52</v>
      </c>
      <c r="B63" t="s">
        <v>195</v>
      </c>
      <c r="C63" t="s">
        <v>196</v>
      </c>
      <c r="D63" t="s">
        <v>197</v>
      </c>
      <c r="E63" t="s">
        <v>124</v>
      </c>
      <c r="G63" s="4">
        <v>456279222</v>
      </c>
      <c r="H63" s="4">
        <v>3205</v>
      </c>
      <c r="I63" s="4">
        <v>14623749065.1</v>
      </c>
      <c r="J63" s="8">
        <v>0.5</v>
      </c>
      <c r="K63" s="4">
        <v>7311874532.55</v>
      </c>
      <c r="L63" s="11" t="s">
        <v>20</v>
      </c>
      <c r="M63" s="5">
        <v>0.01601582020521164</v>
      </c>
      <c r="N63" s="13"/>
      <c r="O63" s="13"/>
    </row>
    <row r="64" spans="1:15" ht="12.75">
      <c r="A64">
        <v>53</v>
      </c>
      <c r="B64" t="s">
        <v>198</v>
      </c>
      <c r="C64" t="s">
        <v>199</v>
      </c>
      <c r="D64" t="s">
        <v>200</v>
      </c>
      <c r="E64" t="s">
        <v>124</v>
      </c>
      <c r="G64" s="4">
        <v>359687500</v>
      </c>
      <c r="H64" s="4">
        <v>4006</v>
      </c>
      <c r="I64" s="4">
        <v>14409081250</v>
      </c>
      <c r="J64" s="8">
        <v>0.4</v>
      </c>
      <c r="K64" s="4">
        <v>5763632500</v>
      </c>
      <c r="L64" s="11" t="s">
        <v>20</v>
      </c>
      <c r="M64" s="5">
        <v>0.012624573893845081</v>
      </c>
      <c r="N64" s="13"/>
      <c r="O64" s="13"/>
    </row>
    <row r="65" spans="1:15" ht="12.75">
      <c r="A65">
        <v>54</v>
      </c>
      <c r="B65" t="s">
        <v>201</v>
      </c>
      <c r="C65" t="s">
        <v>202</v>
      </c>
      <c r="D65" t="s">
        <v>203</v>
      </c>
      <c r="E65" t="s">
        <v>124</v>
      </c>
      <c r="G65" s="4">
        <v>593039159</v>
      </c>
      <c r="H65" s="4">
        <v>2280</v>
      </c>
      <c r="I65" s="4">
        <v>13521292825.2</v>
      </c>
      <c r="J65" s="8">
        <v>0.5</v>
      </c>
      <c r="K65" s="4">
        <v>6760646412.6</v>
      </c>
      <c r="L65" s="11" t="s">
        <v>20</v>
      </c>
      <c r="M65" s="5">
        <v>0.014808417297899723</v>
      </c>
      <c r="N65" s="13"/>
      <c r="O65" s="13"/>
    </row>
    <row r="66" spans="1:15" ht="12.75">
      <c r="A66">
        <v>55</v>
      </c>
      <c r="B66" t="s">
        <v>204</v>
      </c>
      <c r="C66" t="s">
        <v>205</v>
      </c>
      <c r="D66" t="s">
        <v>206</v>
      </c>
      <c r="E66" t="s">
        <v>124</v>
      </c>
      <c r="G66" s="4">
        <v>1694459681</v>
      </c>
      <c r="H66" s="4">
        <v>750</v>
      </c>
      <c r="I66" s="4">
        <v>12708447607.5</v>
      </c>
      <c r="J66" s="7">
        <v>1</v>
      </c>
      <c r="K66" s="4">
        <v>12708447607.5</v>
      </c>
      <c r="L66" s="11" t="s">
        <v>20</v>
      </c>
      <c r="M66" s="5">
        <v>0.02783639170229435</v>
      </c>
      <c r="N66" s="13"/>
      <c r="O66" s="13"/>
    </row>
    <row r="67" spans="1:15" ht="12.75">
      <c r="A67">
        <v>56</v>
      </c>
      <c r="B67" t="s">
        <v>207</v>
      </c>
      <c r="C67" t="s">
        <v>208</v>
      </c>
      <c r="D67" t="s">
        <v>209</v>
      </c>
      <c r="E67" t="s">
        <v>124</v>
      </c>
      <c r="G67" s="4">
        <v>798655858</v>
      </c>
      <c r="H67" s="4">
        <v>1575</v>
      </c>
      <c r="I67" s="4">
        <v>12578829763.5</v>
      </c>
      <c r="J67" s="7">
        <v>1</v>
      </c>
      <c r="K67" s="4">
        <v>12578829763.5</v>
      </c>
      <c r="L67" s="11" t="s">
        <v>20</v>
      </c>
      <c r="M67" s="5">
        <v>0.02755247801542282</v>
      </c>
      <c r="N67" s="13"/>
      <c r="O67" s="13"/>
    </row>
    <row r="68" spans="1:15" ht="12.75">
      <c r="A68" s="2"/>
      <c r="B68" s="2" t="s">
        <v>210</v>
      </c>
      <c r="C68" s="2" t="s">
        <v>211</v>
      </c>
      <c r="D68" s="2" t="s">
        <v>212</v>
      </c>
      <c r="E68" s="2" t="s">
        <v>20</v>
      </c>
      <c r="F68" s="2" t="s">
        <v>20</v>
      </c>
      <c r="G68" s="3">
        <v>201774601</v>
      </c>
      <c r="H68" s="3">
        <v>6200</v>
      </c>
      <c r="I68" s="3">
        <v>12510025262</v>
      </c>
      <c r="J68" s="9">
        <v>0.13</v>
      </c>
      <c r="K68" s="3">
        <v>1626303284.06</v>
      </c>
      <c r="L68" s="10" t="s">
        <v>213</v>
      </c>
      <c r="M68" s="6">
        <v>0</v>
      </c>
      <c r="N68" s="12"/>
      <c r="O68" s="12"/>
    </row>
    <row r="69" spans="1:15" ht="12.75">
      <c r="A69">
        <v>57</v>
      </c>
      <c r="B69" t="s">
        <v>214</v>
      </c>
      <c r="C69" t="s">
        <v>215</v>
      </c>
      <c r="D69" t="s">
        <v>216</v>
      </c>
      <c r="E69" t="s">
        <v>124</v>
      </c>
      <c r="G69" s="4">
        <v>657652961</v>
      </c>
      <c r="H69" s="4">
        <v>1715</v>
      </c>
      <c r="I69" s="4">
        <v>11278748281.15</v>
      </c>
      <c r="J69" s="7">
        <v>1</v>
      </c>
      <c r="K69" s="4">
        <v>11278748281.15</v>
      </c>
      <c r="L69" s="11" t="s">
        <v>20</v>
      </c>
      <c r="M69" s="5">
        <v>0.02470479905605316</v>
      </c>
      <c r="N69" s="13"/>
      <c r="O69" s="13"/>
    </row>
    <row r="70" spans="1:15" ht="12.75">
      <c r="A70">
        <v>58</v>
      </c>
      <c r="B70" t="s">
        <v>217</v>
      </c>
      <c r="C70" t="s">
        <v>218</v>
      </c>
      <c r="D70" t="s">
        <v>219</v>
      </c>
      <c r="E70" t="s">
        <v>124</v>
      </c>
      <c r="G70" s="4">
        <v>226820612</v>
      </c>
      <c r="H70" s="4">
        <v>4760</v>
      </c>
      <c r="I70" s="4">
        <v>10796661131.2</v>
      </c>
      <c r="J70" s="7">
        <v>1</v>
      </c>
      <c r="K70" s="4">
        <v>10796661131.2</v>
      </c>
      <c r="L70" s="11" t="s">
        <v>20</v>
      </c>
      <c r="M70" s="5">
        <v>0.02364884316921234</v>
      </c>
      <c r="N70" s="13"/>
      <c r="O70" s="13"/>
    </row>
    <row r="71" spans="1:15" ht="12.75">
      <c r="A71">
        <v>59</v>
      </c>
      <c r="B71" t="s">
        <v>220</v>
      </c>
      <c r="C71" t="s">
        <v>221</v>
      </c>
      <c r="D71" t="s">
        <v>222</v>
      </c>
      <c r="E71" t="s">
        <v>124</v>
      </c>
      <c r="G71" s="4">
        <v>118605307</v>
      </c>
      <c r="H71" s="4">
        <v>9000</v>
      </c>
      <c r="I71" s="4">
        <v>10674477630</v>
      </c>
      <c r="J71" s="8">
        <v>0.4</v>
      </c>
      <c r="K71" s="4">
        <v>4269791052</v>
      </c>
      <c r="L71" s="11" t="s">
        <v>20</v>
      </c>
      <c r="M71" s="5">
        <v>0.0093524856492877</v>
      </c>
      <c r="N71" s="13"/>
      <c r="O71" s="13"/>
    </row>
    <row r="72" spans="1:15" ht="12.75">
      <c r="A72">
        <v>60</v>
      </c>
      <c r="B72" t="s">
        <v>223</v>
      </c>
      <c r="C72" t="s">
        <v>224</v>
      </c>
      <c r="D72" t="s">
        <v>225</v>
      </c>
      <c r="E72" t="s">
        <v>124</v>
      </c>
      <c r="G72" s="4">
        <v>168505420</v>
      </c>
      <c r="H72" s="4">
        <v>6240</v>
      </c>
      <c r="I72" s="4">
        <v>10514738208</v>
      </c>
      <c r="J72" s="7">
        <v>1</v>
      </c>
      <c r="K72" s="4">
        <v>10514738208</v>
      </c>
      <c r="L72" s="11" t="s">
        <v>20</v>
      </c>
      <c r="M72" s="5">
        <v>0.0230313241481781</v>
      </c>
      <c r="N72" s="13"/>
      <c r="O72" s="13"/>
    </row>
    <row r="73" spans="1:15" ht="12.75">
      <c r="A73">
        <v>61</v>
      </c>
      <c r="B73" t="s">
        <v>226</v>
      </c>
      <c r="C73" t="s">
        <v>227</v>
      </c>
      <c r="D73" t="s">
        <v>228</v>
      </c>
      <c r="E73" t="s">
        <v>124</v>
      </c>
      <c r="G73" s="4">
        <v>195471676</v>
      </c>
      <c r="H73" s="4">
        <v>5080</v>
      </c>
      <c r="I73" s="4">
        <v>9929961140.8</v>
      </c>
      <c r="J73" s="7">
        <v>1</v>
      </c>
      <c r="K73" s="4">
        <v>9929961140.8</v>
      </c>
      <c r="L73" s="11" t="s">
        <v>20</v>
      </c>
      <c r="M73" s="5">
        <v>0.0217504370957613</v>
      </c>
      <c r="N73" s="13"/>
      <c r="O73" s="13"/>
    </row>
    <row r="74" spans="1:15" ht="12.75">
      <c r="A74">
        <v>62</v>
      </c>
      <c r="B74" t="s">
        <v>229</v>
      </c>
      <c r="C74" t="s">
        <v>230</v>
      </c>
      <c r="D74" t="s">
        <v>231</v>
      </c>
      <c r="E74" t="s">
        <v>124</v>
      </c>
      <c r="G74" s="4">
        <v>102938659</v>
      </c>
      <c r="H74" s="4">
        <v>9201</v>
      </c>
      <c r="I74" s="4">
        <v>9471386014.59</v>
      </c>
      <c r="J74" s="7">
        <v>1</v>
      </c>
      <c r="K74" s="4">
        <v>9471386014.59</v>
      </c>
      <c r="L74" s="11" t="s">
        <v>20</v>
      </c>
      <c r="M74" s="5">
        <v>0.020745981484651566</v>
      </c>
      <c r="N74" s="13"/>
      <c r="O74" s="13"/>
    </row>
    <row r="75" spans="1:15" ht="12.75">
      <c r="A75">
        <v>63</v>
      </c>
      <c r="B75" t="s">
        <v>232</v>
      </c>
      <c r="C75" t="s">
        <v>233</v>
      </c>
      <c r="D75" t="s">
        <v>234</v>
      </c>
      <c r="E75" t="s">
        <v>124</v>
      </c>
      <c r="G75" s="4">
        <v>237538277</v>
      </c>
      <c r="H75" s="4">
        <v>2701</v>
      </c>
      <c r="I75" s="4">
        <v>6415908861.77</v>
      </c>
      <c r="J75" s="8">
        <v>0.75</v>
      </c>
      <c r="K75" s="4">
        <v>4811931646.3275</v>
      </c>
      <c r="L75" s="11" t="s">
        <v>20</v>
      </c>
      <c r="M75" s="5">
        <v>0.010539982467889786</v>
      </c>
      <c r="N75" s="13"/>
      <c r="O75" s="13"/>
    </row>
    <row r="76" spans="2:15" ht="12.75">
      <c r="B76" t="s">
        <v>235</v>
      </c>
      <c r="C76" t="s">
        <v>236</v>
      </c>
      <c r="D76" t="s">
        <v>237</v>
      </c>
      <c r="E76" t="s">
        <v>124</v>
      </c>
      <c r="G76" s="4">
        <v>105669131</v>
      </c>
      <c r="H76" s="4">
        <v>2710</v>
      </c>
      <c r="I76" s="4">
        <v>2863633450.1</v>
      </c>
      <c r="J76" s="8">
        <v>0.4</v>
      </c>
      <c r="K76" s="4">
        <v>1145453380.04</v>
      </c>
      <c r="L76" s="11" t="s">
        <v>89</v>
      </c>
      <c r="M76" s="5">
        <v>0.00250898371450603</v>
      </c>
      <c r="N76" s="13"/>
      <c r="O76" s="13"/>
    </row>
    <row r="77" spans="1:15" ht="12.75">
      <c r="A77">
        <v>64</v>
      </c>
      <c r="B77" t="s">
        <v>238</v>
      </c>
      <c r="C77" t="s">
        <v>239</v>
      </c>
      <c r="D77" t="s">
        <v>240</v>
      </c>
      <c r="E77" t="s">
        <v>124</v>
      </c>
      <c r="G77" s="4">
        <v>107830489</v>
      </c>
      <c r="H77" s="4">
        <v>8400</v>
      </c>
      <c r="I77" s="4">
        <v>9057761076</v>
      </c>
      <c r="J77" s="7">
        <v>1</v>
      </c>
      <c r="K77" s="4">
        <v>9057761076</v>
      </c>
      <c r="L77" s="11" t="s">
        <v>20</v>
      </c>
      <c r="M77" s="5">
        <v>0.01983998343348503</v>
      </c>
      <c r="N77" s="13"/>
      <c r="O77" s="13"/>
    </row>
    <row r="78" spans="1:15" ht="12.75">
      <c r="A78" s="2"/>
      <c r="B78" s="2" t="s">
        <v>241</v>
      </c>
      <c r="C78" s="2" t="s">
        <v>242</v>
      </c>
      <c r="D78" s="2" t="s">
        <v>243</v>
      </c>
      <c r="E78" s="2" t="s">
        <v>20</v>
      </c>
      <c r="F78" s="2" t="s">
        <v>20</v>
      </c>
      <c r="G78" s="3">
        <v>527249082</v>
      </c>
      <c r="H78" s="3">
        <v>1640</v>
      </c>
      <c r="I78" s="3">
        <v>8646884944.8</v>
      </c>
      <c r="J78" s="9">
        <v>0</v>
      </c>
      <c r="K78" s="3">
        <v>0</v>
      </c>
      <c r="L78" s="10" t="s">
        <v>244</v>
      </c>
      <c r="M78" s="6">
        <v>0</v>
      </c>
      <c r="N78" s="12"/>
      <c r="O78" s="12"/>
    </row>
    <row r="79" spans="1:15" ht="12.75">
      <c r="A79">
        <v>65</v>
      </c>
      <c r="B79" t="s">
        <v>245</v>
      </c>
      <c r="C79" t="s">
        <v>246</v>
      </c>
      <c r="D79" t="s">
        <v>247</v>
      </c>
      <c r="E79" t="s">
        <v>124</v>
      </c>
      <c r="G79" s="4">
        <v>214961101</v>
      </c>
      <c r="H79" s="4">
        <v>4000</v>
      </c>
      <c r="I79" s="4">
        <v>8598444040</v>
      </c>
      <c r="J79" s="8">
        <v>0.75</v>
      </c>
      <c r="K79" s="4">
        <v>6448833030</v>
      </c>
      <c r="L79" s="11" t="s">
        <v>20</v>
      </c>
      <c r="M79" s="5">
        <v>0.014125426299870014</v>
      </c>
      <c r="N79" s="13"/>
      <c r="O79" s="13"/>
    </row>
    <row r="80" spans="1:15" ht="12.75">
      <c r="A80" s="2"/>
      <c r="B80" s="2" t="s">
        <v>248</v>
      </c>
      <c r="C80" s="2" t="s">
        <v>249</v>
      </c>
      <c r="D80" s="2" t="s">
        <v>250</v>
      </c>
      <c r="E80" s="2" t="s">
        <v>20</v>
      </c>
      <c r="F80" s="2" t="s">
        <v>20</v>
      </c>
      <c r="G80" s="3">
        <v>469773178</v>
      </c>
      <c r="H80" s="3">
        <v>1742</v>
      </c>
      <c r="I80" s="3">
        <v>8183448760.76</v>
      </c>
      <c r="J80" s="7">
        <v>1</v>
      </c>
      <c r="K80" s="3">
        <v>8183448760.76</v>
      </c>
      <c r="L80" s="10" t="s">
        <v>188</v>
      </c>
      <c r="M80" s="6">
        <v>0</v>
      </c>
      <c r="N80" s="12"/>
      <c r="O80" s="12"/>
    </row>
    <row r="81" spans="1:15" ht="12.75">
      <c r="A81">
        <v>66</v>
      </c>
      <c r="B81" t="s">
        <v>251</v>
      </c>
      <c r="C81" t="s">
        <v>252</v>
      </c>
      <c r="D81" t="s">
        <v>253</v>
      </c>
      <c r="E81" t="s">
        <v>124</v>
      </c>
      <c r="G81" s="4">
        <v>477656210</v>
      </c>
      <c r="H81" s="4">
        <v>1710</v>
      </c>
      <c r="I81" s="4">
        <v>8167921191</v>
      </c>
      <c r="J81" s="8">
        <v>0.75</v>
      </c>
      <c r="K81" s="4">
        <v>6125940893.25</v>
      </c>
      <c r="L81" s="11" t="s">
        <v>20</v>
      </c>
      <c r="M81" s="5">
        <v>0.01341816782951355</v>
      </c>
      <c r="N81" s="13"/>
      <c r="O81" s="13"/>
    </row>
    <row r="82" spans="1:15" ht="12.75">
      <c r="A82">
        <v>67</v>
      </c>
      <c r="B82" t="s">
        <v>254</v>
      </c>
      <c r="C82" t="s">
        <v>255</v>
      </c>
      <c r="D82" t="s">
        <v>256</v>
      </c>
      <c r="E82" t="s">
        <v>124</v>
      </c>
      <c r="G82" s="4">
        <v>172406296</v>
      </c>
      <c r="H82" s="4">
        <v>4639</v>
      </c>
      <c r="I82" s="4">
        <v>7997928071.44</v>
      </c>
      <c r="J82" s="7">
        <v>1</v>
      </c>
      <c r="K82" s="4">
        <v>7997928071.44</v>
      </c>
      <c r="L82" s="11" t="s">
        <v>20</v>
      </c>
      <c r="M82" s="5">
        <v>0.01751854084432125</v>
      </c>
      <c r="N82" s="13"/>
      <c r="O82" s="13"/>
    </row>
    <row r="83" spans="1:15" ht="12.75">
      <c r="A83" s="2"/>
      <c r="B83" s="2" t="s">
        <v>257</v>
      </c>
      <c r="C83" s="2" t="s">
        <v>258</v>
      </c>
      <c r="D83" s="2" t="s">
        <v>259</v>
      </c>
      <c r="E83" s="2" t="s">
        <v>20</v>
      </c>
      <c r="F83" s="2" t="s">
        <v>20</v>
      </c>
      <c r="G83" s="3">
        <v>58399595</v>
      </c>
      <c r="H83" s="3">
        <v>13500</v>
      </c>
      <c r="I83" s="3">
        <v>7883945325</v>
      </c>
      <c r="J83" s="9">
        <v>0</v>
      </c>
      <c r="K83" s="3">
        <v>0</v>
      </c>
      <c r="L83" s="10" t="s">
        <v>260</v>
      </c>
      <c r="M83" s="6">
        <v>0</v>
      </c>
      <c r="N83" s="12"/>
      <c r="O83" s="12"/>
    </row>
    <row r="84" spans="1:15" ht="12.75">
      <c r="A84">
        <v>68</v>
      </c>
      <c r="B84" t="s">
        <v>261</v>
      </c>
      <c r="C84" t="s">
        <v>262</v>
      </c>
      <c r="D84" t="s">
        <v>263</v>
      </c>
      <c r="E84" t="s">
        <v>124</v>
      </c>
      <c r="G84" s="4">
        <v>66000000</v>
      </c>
      <c r="H84" s="4">
        <v>11500</v>
      </c>
      <c r="I84" s="4">
        <v>7590000000</v>
      </c>
      <c r="J84" s="8">
        <v>0.75</v>
      </c>
      <c r="K84" s="4">
        <v>5692500000</v>
      </c>
      <c r="L84" s="11" t="s">
        <v>20</v>
      </c>
      <c r="M84" s="5">
        <v>0.012468765489757061</v>
      </c>
      <c r="N84" s="13"/>
      <c r="O84" s="13"/>
    </row>
    <row r="85" spans="1:15" ht="12.75">
      <c r="A85">
        <v>69</v>
      </c>
      <c r="B85" t="s">
        <v>264</v>
      </c>
      <c r="C85" t="s">
        <v>265</v>
      </c>
      <c r="D85" t="s">
        <v>266</v>
      </c>
      <c r="E85" t="s">
        <v>124</v>
      </c>
      <c r="G85" s="4">
        <v>245952292</v>
      </c>
      <c r="H85" s="4">
        <v>3052</v>
      </c>
      <c r="I85" s="4">
        <v>7506463951.84</v>
      </c>
      <c r="J85" s="7">
        <v>1</v>
      </c>
      <c r="K85" s="4">
        <v>7506463951.84</v>
      </c>
      <c r="L85" s="11" t="s">
        <v>20</v>
      </c>
      <c r="M85" s="5">
        <v>0.01644204556941986</v>
      </c>
      <c r="N85" s="13"/>
      <c r="O85" s="13"/>
    </row>
    <row r="86" spans="1:15" ht="12.75">
      <c r="A86">
        <v>70</v>
      </c>
      <c r="B86" t="s">
        <v>267</v>
      </c>
      <c r="C86" t="s">
        <v>268</v>
      </c>
      <c r="D86" t="s">
        <v>269</v>
      </c>
      <c r="E86" t="s">
        <v>124</v>
      </c>
      <c r="G86" s="4">
        <v>98640598</v>
      </c>
      <c r="H86" s="4">
        <v>7600</v>
      </c>
      <c r="I86" s="4">
        <v>7496685448</v>
      </c>
      <c r="J86" s="8">
        <v>0.5</v>
      </c>
      <c r="K86" s="4">
        <v>3748342724</v>
      </c>
      <c r="L86" s="11" t="s">
        <v>20</v>
      </c>
      <c r="M86" s="5">
        <v>0.008210313506424427</v>
      </c>
      <c r="N86" s="13"/>
      <c r="O86" s="13"/>
    </row>
    <row r="87" spans="1:15" ht="12.75">
      <c r="A87">
        <v>71</v>
      </c>
      <c r="B87" t="s">
        <v>270</v>
      </c>
      <c r="C87" t="s">
        <v>271</v>
      </c>
      <c r="D87" t="s">
        <v>272</v>
      </c>
      <c r="E87" t="s">
        <v>124</v>
      </c>
      <c r="G87" s="4">
        <v>166113169</v>
      </c>
      <c r="H87" s="4">
        <v>4400</v>
      </c>
      <c r="I87" s="4">
        <v>7308979436</v>
      </c>
      <c r="J87" s="8">
        <v>0.75</v>
      </c>
      <c r="K87" s="4">
        <v>5481734577</v>
      </c>
      <c r="L87" s="11" t="s">
        <v>20</v>
      </c>
      <c r="M87" s="5">
        <v>0.012007108889520168</v>
      </c>
      <c r="N87" s="13"/>
      <c r="O87" s="13"/>
    </row>
    <row r="88" spans="1:15" ht="12.75">
      <c r="A88">
        <v>72</v>
      </c>
      <c r="B88" t="s">
        <v>273</v>
      </c>
      <c r="C88" t="s">
        <v>274</v>
      </c>
      <c r="D88" t="s">
        <v>275</v>
      </c>
      <c r="E88" t="s">
        <v>124</v>
      </c>
      <c r="G88" s="4">
        <v>170500000</v>
      </c>
      <c r="H88" s="4">
        <v>4249</v>
      </c>
      <c r="I88" s="4">
        <v>7244545000</v>
      </c>
      <c r="J88" s="7">
        <v>1</v>
      </c>
      <c r="K88" s="4">
        <v>7244545000</v>
      </c>
      <c r="L88" s="11" t="s">
        <v>20</v>
      </c>
      <c r="M88" s="5">
        <v>0.01586834155023098</v>
      </c>
      <c r="N88" s="13"/>
      <c r="O88" s="13"/>
    </row>
    <row r="89" spans="1:15" ht="12.75">
      <c r="A89">
        <v>73</v>
      </c>
      <c r="B89" t="s">
        <v>276</v>
      </c>
      <c r="C89" t="s">
        <v>277</v>
      </c>
      <c r="D89" t="s">
        <v>278</v>
      </c>
      <c r="E89" t="s">
        <v>124</v>
      </c>
      <c r="G89" s="4">
        <v>526829687</v>
      </c>
      <c r="H89" s="4">
        <v>1361</v>
      </c>
      <c r="I89" s="4">
        <v>7170152040.07</v>
      </c>
      <c r="J89" s="7">
        <v>1</v>
      </c>
      <c r="K89" s="4">
        <v>7170152040.07</v>
      </c>
      <c r="L89" s="11" t="s">
        <v>20</v>
      </c>
      <c r="M89" s="5">
        <v>0.015705391764640808</v>
      </c>
      <c r="N89" s="13"/>
      <c r="O89" s="13"/>
    </row>
    <row r="90" spans="1:15" ht="12.75">
      <c r="A90">
        <v>74</v>
      </c>
      <c r="B90" t="s">
        <v>279</v>
      </c>
      <c r="C90" t="s">
        <v>280</v>
      </c>
      <c r="D90" t="s">
        <v>281</v>
      </c>
      <c r="E90" t="s">
        <v>124</v>
      </c>
      <c r="G90" s="4">
        <v>106026840</v>
      </c>
      <c r="H90" s="4">
        <v>6575</v>
      </c>
      <c r="I90" s="4">
        <v>6971264730</v>
      </c>
      <c r="J90" s="8">
        <v>0.5</v>
      </c>
      <c r="K90" s="4">
        <v>3485632365</v>
      </c>
      <c r="L90" s="11" t="s">
        <v>20</v>
      </c>
      <c r="M90" s="5">
        <v>0.007634876295924187</v>
      </c>
      <c r="N90" s="13"/>
      <c r="O90" s="13"/>
    </row>
    <row r="91" spans="1:15" ht="12.75">
      <c r="A91">
        <v>75</v>
      </c>
      <c r="B91" t="s">
        <v>282</v>
      </c>
      <c r="C91" t="s">
        <v>283</v>
      </c>
      <c r="D91" t="s">
        <v>284</v>
      </c>
      <c r="E91" t="s">
        <v>124</v>
      </c>
      <c r="G91" s="4">
        <v>342853084</v>
      </c>
      <c r="H91" s="4">
        <v>2015</v>
      </c>
      <c r="I91" s="4">
        <v>6908489642.6</v>
      </c>
      <c r="J91" s="8">
        <v>0.5</v>
      </c>
      <c r="K91" s="4">
        <v>3454244821.3</v>
      </c>
      <c r="L91" s="11" t="s">
        <v>20</v>
      </c>
      <c r="M91" s="5">
        <v>0.007566125597804785</v>
      </c>
      <c r="N91" s="13"/>
      <c r="O91" s="13"/>
    </row>
    <row r="92" spans="1:15" ht="12.75">
      <c r="A92">
        <v>76</v>
      </c>
      <c r="B92" t="s">
        <v>285</v>
      </c>
      <c r="C92" t="s">
        <v>286</v>
      </c>
      <c r="D92" t="s">
        <v>287</v>
      </c>
      <c r="E92" t="s">
        <v>124</v>
      </c>
      <c r="G92" s="4">
        <v>439565837</v>
      </c>
      <c r="H92" s="4">
        <v>1535</v>
      </c>
      <c r="I92" s="4">
        <v>6747335597.95</v>
      </c>
      <c r="J92" s="7">
        <v>1</v>
      </c>
      <c r="K92" s="4">
        <v>6747335597.95</v>
      </c>
      <c r="L92" s="11" t="s">
        <v>20</v>
      </c>
      <c r="M92" s="5">
        <v>0.014779262244701385</v>
      </c>
      <c r="N92" s="13"/>
      <c r="O92" s="13"/>
    </row>
    <row r="93" spans="1:15" ht="12.75">
      <c r="A93">
        <v>77</v>
      </c>
      <c r="B93" t="s">
        <v>288</v>
      </c>
      <c r="C93" t="s">
        <v>289</v>
      </c>
      <c r="D93" t="s">
        <v>290</v>
      </c>
      <c r="E93" t="s">
        <v>124</v>
      </c>
      <c r="G93" s="4">
        <v>127208745</v>
      </c>
      <c r="H93" s="4">
        <v>5287</v>
      </c>
      <c r="I93" s="4">
        <v>6725526348.15</v>
      </c>
      <c r="J93" s="8">
        <v>0.4</v>
      </c>
      <c r="K93" s="4">
        <v>2690210539.26</v>
      </c>
      <c r="L93" s="11" t="s">
        <v>20</v>
      </c>
      <c r="M93" s="5">
        <v>0.005892596673220396</v>
      </c>
      <c r="N93" s="13"/>
      <c r="O93" s="13"/>
    </row>
    <row r="94" spans="1:15" ht="12.75">
      <c r="A94">
        <v>78</v>
      </c>
      <c r="B94" t="s">
        <v>291</v>
      </c>
      <c r="C94" t="s">
        <v>292</v>
      </c>
      <c r="D94" t="s">
        <v>293</v>
      </c>
      <c r="E94" t="s">
        <v>124</v>
      </c>
      <c r="G94" s="4">
        <v>118846986</v>
      </c>
      <c r="H94" s="4">
        <v>5600</v>
      </c>
      <c r="I94" s="4">
        <v>6655431216</v>
      </c>
      <c r="J94" s="7">
        <v>1</v>
      </c>
      <c r="K94" s="4">
        <v>6655431216</v>
      </c>
      <c r="L94" s="11" t="s">
        <v>20</v>
      </c>
      <c r="M94" s="5">
        <v>0.014577955938875675</v>
      </c>
      <c r="N94" s="13"/>
      <c r="O94" s="13"/>
    </row>
    <row r="95" spans="1:15" ht="12.75">
      <c r="A95">
        <v>79</v>
      </c>
      <c r="B95" t="s">
        <v>294</v>
      </c>
      <c r="C95" t="s">
        <v>295</v>
      </c>
      <c r="D95" t="s">
        <v>296</v>
      </c>
      <c r="E95" t="s">
        <v>124</v>
      </c>
      <c r="G95" s="4">
        <v>342638463</v>
      </c>
      <c r="H95" s="4">
        <v>1900</v>
      </c>
      <c r="I95" s="4">
        <v>6510130797</v>
      </c>
      <c r="J95" s="7">
        <v>1</v>
      </c>
      <c r="K95" s="4">
        <v>6510130797</v>
      </c>
      <c r="L95" s="11" t="s">
        <v>20</v>
      </c>
      <c r="M95" s="5">
        <v>0.014259692281484604</v>
      </c>
      <c r="N95" s="13"/>
      <c r="O95" s="13"/>
    </row>
    <row r="96" spans="1:15" ht="12.75">
      <c r="A96" s="2"/>
      <c r="B96" s="2" t="s">
        <v>297</v>
      </c>
      <c r="C96" s="2" t="s">
        <v>298</v>
      </c>
      <c r="D96" s="2" t="s">
        <v>299</v>
      </c>
      <c r="E96" s="2" t="s">
        <v>20</v>
      </c>
      <c r="F96" s="2" t="s">
        <v>20</v>
      </c>
      <c r="G96" s="3">
        <v>201183898</v>
      </c>
      <c r="H96" s="3">
        <v>3127</v>
      </c>
      <c r="I96" s="3">
        <v>6291020490.46</v>
      </c>
      <c r="J96" s="9">
        <v>0.5</v>
      </c>
      <c r="K96" s="3">
        <v>3145510245.23</v>
      </c>
      <c r="L96" s="10" t="s">
        <v>178</v>
      </c>
      <c r="M96" s="6">
        <v>0</v>
      </c>
      <c r="N96" s="12"/>
      <c r="O96" s="12"/>
    </row>
    <row r="97" spans="1:15" ht="12.75">
      <c r="A97">
        <v>80</v>
      </c>
      <c r="B97" t="s">
        <v>300</v>
      </c>
      <c r="C97" t="s">
        <v>301</v>
      </c>
      <c r="D97" t="s">
        <v>302</v>
      </c>
      <c r="E97" t="s">
        <v>124</v>
      </c>
      <c r="G97" s="4">
        <v>302639225</v>
      </c>
      <c r="H97" s="4">
        <v>2030</v>
      </c>
      <c r="I97" s="4">
        <v>6143576267.5</v>
      </c>
      <c r="J97" s="7">
        <v>1</v>
      </c>
      <c r="K97" s="4">
        <v>6143576267.5</v>
      </c>
      <c r="L97" s="11" t="s">
        <v>20</v>
      </c>
      <c r="M97" s="5">
        <v>0.013456796295940876</v>
      </c>
      <c r="N97" s="13"/>
      <c r="O97" s="13"/>
    </row>
    <row r="98" spans="1:15" ht="12.75">
      <c r="A98">
        <v>81</v>
      </c>
      <c r="B98" t="s">
        <v>303</v>
      </c>
      <c r="C98" t="s">
        <v>304</v>
      </c>
      <c r="D98" t="s">
        <v>305</v>
      </c>
      <c r="E98" t="s">
        <v>124</v>
      </c>
      <c r="G98" s="4">
        <v>996043081</v>
      </c>
      <c r="H98" s="4">
        <v>615</v>
      </c>
      <c r="I98" s="4">
        <v>6125664948.15</v>
      </c>
      <c r="J98" s="7">
        <v>1</v>
      </c>
      <c r="K98" s="4">
        <v>6125664948.15</v>
      </c>
      <c r="L98" s="11" t="s">
        <v>20</v>
      </c>
      <c r="M98" s="5">
        <v>0.013417563401162624</v>
      </c>
      <c r="N98" s="13"/>
      <c r="O98" s="13"/>
    </row>
    <row r="99" spans="1:15" ht="12.75">
      <c r="A99">
        <v>82</v>
      </c>
      <c r="B99" t="s">
        <v>306</v>
      </c>
      <c r="C99" t="s">
        <v>307</v>
      </c>
      <c r="D99" t="s">
        <v>308</v>
      </c>
      <c r="E99" t="s">
        <v>124</v>
      </c>
      <c r="G99" s="4">
        <v>252267812</v>
      </c>
      <c r="H99" s="4">
        <v>2390</v>
      </c>
      <c r="I99" s="4">
        <v>6029200706.8</v>
      </c>
      <c r="J99" s="7">
        <v>1</v>
      </c>
      <c r="K99" s="4">
        <v>6029200706.8</v>
      </c>
      <c r="L99" s="11" t="s">
        <v>20</v>
      </c>
      <c r="M99" s="5">
        <v>0.013206269592046738</v>
      </c>
      <c r="N99" s="13"/>
      <c r="O99" s="13"/>
    </row>
    <row r="100" spans="1:15" ht="12.75">
      <c r="A100">
        <v>83</v>
      </c>
      <c r="B100" t="s">
        <v>309</v>
      </c>
      <c r="C100" t="s">
        <v>310</v>
      </c>
      <c r="D100" t="s">
        <v>311</v>
      </c>
      <c r="E100" t="s">
        <v>124</v>
      </c>
      <c r="G100" s="4">
        <v>493450243</v>
      </c>
      <c r="H100" s="4">
        <v>1161</v>
      </c>
      <c r="I100" s="4">
        <v>5728957321.23</v>
      </c>
      <c r="J100" s="8">
        <v>0.4</v>
      </c>
      <c r="K100" s="4">
        <v>2291582928.492</v>
      </c>
      <c r="L100" s="11" t="s">
        <v>20</v>
      </c>
      <c r="M100" s="5">
        <v>0.005019448697566986</v>
      </c>
      <c r="N100" s="13"/>
      <c r="O100" s="13"/>
    </row>
    <row r="101" spans="1:15" ht="12.75">
      <c r="A101" s="2"/>
      <c r="B101" s="2" t="s">
        <v>312</v>
      </c>
      <c r="C101" s="2" t="s">
        <v>313</v>
      </c>
      <c r="D101" s="2" t="s">
        <v>314</v>
      </c>
      <c r="E101" s="2" t="s">
        <v>20</v>
      </c>
      <c r="F101" s="2" t="s">
        <v>20</v>
      </c>
      <c r="G101" s="3">
        <v>319204765</v>
      </c>
      <c r="H101" s="3">
        <v>1750</v>
      </c>
      <c r="I101" s="3">
        <v>5586083387.5</v>
      </c>
      <c r="J101" s="9">
        <v>0.14</v>
      </c>
      <c r="K101" s="3">
        <v>782051674.2500001</v>
      </c>
      <c r="L101" s="10" t="s">
        <v>213</v>
      </c>
      <c r="M101" s="6">
        <v>0</v>
      </c>
      <c r="N101" s="12"/>
      <c r="O101" s="12"/>
    </row>
    <row r="102" spans="1:15" ht="12.75">
      <c r="A102">
        <v>84</v>
      </c>
      <c r="B102" t="s">
        <v>315</v>
      </c>
      <c r="C102" t="s">
        <v>316</v>
      </c>
      <c r="D102" t="s">
        <v>317</v>
      </c>
      <c r="E102" t="s">
        <v>124</v>
      </c>
      <c r="G102" s="4">
        <v>488514461</v>
      </c>
      <c r="H102" s="4">
        <v>1138</v>
      </c>
      <c r="I102" s="4">
        <v>5559294566.18</v>
      </c>
      <c r="J102" s="8">
        <v>0.75</v>
      </c>
      <c r="K102" s="4">
        <v>4169470924.635</v>
      </c>
      <c r="L102" s="11" t="s">
        <v>20</v>
      </c>
      <c r="M102" s="5">
        <v>0.009132745675742626</v>
      </c>
      <c r="N102" s="13"/>
      <c r="O102" s="13"/>
    </row>
    <row r="103" spans="1:15" ht="13.5" thickBot="1">
      <c r="A103" s="14">
        <v>85</v>
      </c>
      <c r="B103" s="14" t="s">
        <v>318</v>
      </c>
      <c r="C103" s="14" t="s">
        <v>319</v>
      </c>
      <c r="D103" s="14" t="s">
        <v>320</v>
      </c>
      <c r="E103" s="14" t="s">
        <v>124</v>
      </c>
      <c r="F103" s="14" t="s">
        <v>20</v>
      </c>
      <c r="G103" s="15">
        <v>2102240970</v>
      </c>
      <c r="H103" s="15">
        <v>258</v>
      </c>
      <c r="I103" s="15">
        <v>5423781702.6</v>
      </c>
      <c r="J103" s="16">
        <v>1</v>
      </c>
      <c r="K103" s="15">
        <v>5423781702.6</v>
      </c>
      <c r="L103" s="17" t="s">
        <v>20</v>
      </c>
      <c r="M103" s="18">
        <v>0.011880169622600079</v>
      </c>
      <c r="N103" s="19"/>
      <c r="O103" s="19"/>
    </row>
    <row r="104" spans="1:15" ht="12.75">
      <c r="A104">
        <v>86</v>
      </c>
      <c r="B104" t="s">
        <v>321</v>
      </c>
      <c r="C104" t="s">
        <v>322</v>
      </c>
      <c r="D104" t="s">
        <v>323</v>
      </c>
      <c r="E104" t="s">
        <v>124</v>
      </c>
      <c r="G104" s="4">
        <v>342292706</v>
      </c>
      <c r="H104" s="4">
        <v>1570</v>
      </c>
      <c r="I104" s="4">
        <v>5373995484.2</v>
      </c>
      <c r="J104" s="8">
        <v>0.4</v>
      </c>
      <c r="K104" s="4">
        <v>2149598193.68</v>
      </c>
      <c r="L104" s="11" t="s">
        <v>20</v>
      </c>
      <c r="M104" s="5">
        <v>0.004708447493612766</v>
      </c>
      <c r="N104" s="13"/>
      <c r="O104" s="13"/>
    </row>
    <row r="105" spans="1:15" ht="12.75">
      <c r="A105">
        <v>87</v>
      </c>
      <c r="B105" t="s">
        <v>324</v>
      </c>
      <c r="C105" t="s">
        <v>325</v>
      </c>
      <c r="D105" t="s">
        <v>326</v>
      </c>
      <c r="E105" t="s">
        <v>124</v>
      </c>
      <c r="G105" s="4">
        <v>289809071</v>
      </c>
      <c r="H105" s="4">
        <v>1840</v>
      </c>
      <c r="I105" s="4">
        <v>5332486906.4</v>
      </c>
      <c r="J105" s="8">
        <v>0.3</v>
      </c>
      <c r="K105" s="4">
        <v>1599746071.9199998</v>
      </c>
      <c r="L105" s="11" t="s">
        <v>20</v>
      </c>
      <c r="M105" s="5">
        <v>0.003504059510305524</v>
      </c>
      <c r="N105" s="13"/>
      <c r="O105" s="13"/>
    </row>
    <row r="106" spans="1:15" ht="12.75">
      <c r="A106">
        <v>88</v>
      </c>
      <c r="B106" t="s">
        <v>327</v>
      </c>
      <c r="C106" t="s">
        <v>328</v>
      </c>
      <c r="D106" t="s">
        <v>329</v>
      </c>
      <c r="E106" t="s">
        <v>124</v>
      </c>
      <c r="G106" s="4">
        <v>85140050</v>
      </c>
      <c r="H106" s="4">
        <v>6100</v>
      </c>
      <c r="I106" s="4">
        <v>5193543050</v>
      </c>
      <c r="J106" s="7">
        <v>1</v>
      </c>
      <c r="K106" s="4">
        <v>5193543050</v>
      </c>
      <c r="L106" s="11" t="s">
        <v>20</v>
      </c>
      <c r="M106" s="5">
        <v>0.011375858448445797</v>
      </c>
      <c r="N106" s="13"/>
      <c r="O106" s="13"/>
    </row>
    <row r="107" spans="1:15" ht="12.75">
      <c r="A107">
        <v>89</v>
      </c>
      <c r="B107" t="s">
        <v>330</v>
      </c>
      <c r="C107" t="s">
        <v>331</v>
      </c>
      <c r="D107" t="s">
        <v>332</v>
      </c>
      <c r="E107" t="s">
        <v>124</v>
      </c>
      <c r="G107" s="4">
        <v>98057959</v>
      </c>
      <c r="H107" s="4">
        <v>5233</v>
      </c>
      <c r="I107" s="4">
        <v>5131372994.47</v>
      </c>
      <c r="J107" s="7">
        <v>1</v>
      </c>
      <c r="K107" s="4">
        <v>5131372994.47</v>
      </c>
      <c r="L107" s="11" t="s">
        <v>20</v>
      </c>
      <c r="M107" s="5">
        <v>0.011239681392908096</v>
      </c>
      <c r="N107" s="13"/>
      <c r="O107" s="13"/>
    </row>
    <row r="108" spans="1:15" ht="12.75">
      <c r="A108">
        <v>90</v>
      </c>
      <c r="B108" t="s">
        <v>333</v>
      </c>
      <c r="C108" t="s">
        <v>334</v>
      </c>
      <c r="D108" t="s">
        <v>335</v>
      </c>
      <c r="E108" t="s">
        <v>124</v>
      </c>
      <c r="G108" s="4">
        <v>119821571</v>
      </c>
      <c r="H108" s="4">
        <v>4170</v>
      </c>
      <c r="I108" s="4">
        <v>4996559510.7</v>
      </c>
      <c r="J108" s="8">
        <v>0.75</v>
      </c>
      <c r="K108" s="4">
        <v>3747419633.0249996</v>
      </c>
      <c r="L108" s="11" t="s">
        <v>20</v>
      </c>
      <c r="M108" s="5">
        <v>0.008208291605114937</v>
      </c>
      <c r="N108" s="13"/>
      <c r="O108" s="13"/>
    </row>
    <row r="109" spans="1:15" ht="12.75">
      <c r="A109" s="2"/>
      <c r="B109" s="2" t="s">
        <v>336</v>
      </c>
      <c r="C109" s="2" t="s">
        <v>337</v>
      </c>
      <c r="D109" s="2" t="s">
        <v>338</v>
      </c>
      <c r="E109" s="2" t="s">
        <v>20</v>
      </c>
      <c r="F109" s="2" t="s">
        <v>20</v>
      </c>
      <c r="G109" s="3">
        <v>411919636</v>
      </c>
      <c r="H109" s="3">
        <v>1200</v>
      </c>
      <c r="I109" s="3">
        <v>4943035632</v>
      </c>
      <c r="J109" s="7">
        <v>1</v>
      </c>
      <c r="K109" s="3">
        <v>4943035632</v>
      </c>
      <c r="L109" s="10" t="s">
        <v>21</v>
      </c>
      <c r="M109" s="6">
        <v>0</v>
      </c>
      <c r="N109" s="12"/>
      <c r="O109" s="12"/>
    </row>
    <row r="110" spans="1:15" ht="12.75">
      <c r="A110">
        <v>91</v>
      </c>
      <c r="B110" t="s">
        <v>339</v>
      </c>
      <c r="C110" t="s">
        <v>340</v>
      </c>
      <c r="D110" t="s">
        <v>341</v>
      </c>
      <c r="E110" t="s">
        <v>124</v>
      </c>
      <c r="G110" s="4">
        <v>182623583</v>
      </c>
      <c r="H110" s="4">
        <v>2550</v>
      </c>
      <c r="I110" s="4">
        <v>4656901366.5</v>
      </c>
      <c r="J110" s="8">
        <v>0.4</v>
      </c>
      <c r="K110" s="4">
        <v>1862760546.6000001</v>
      </c>
      <c r="L110" s="11" t="s">
        <v>20</v>
      </c>
      <c r="M110" s="5">
        <v>0.004080162383615971</v>
      </c>
      <c r="N110" s="13"/>
      <c r="O110" s="13"/>
    </row>
    <row r="111" spans="1:15" ht="12.75">
      <c r="A111" s="2"/>
      <c r="B111" s="2" t="s">
        <v>342</v>
      </c>
      <c r="C111" s="2" t="s">
        <v>343</v>
      </c>
      <c r="D111" s="2" t="s">
        <v>344</v>
      </c>
      <c r="E111" s="2" t="s">
        <v>20</v>
      </c>
      <c r="F111" s="2" t="s">
        <v>20</v>
      </c>
      <c r="G111" s="3">
        <v>904884628</v>
      </c>
      <c r="H111" s="3">
        <v>510</v>
      </c>
      <c r="I111" s="3">
        <v>4614911602.8</v>
      </c>
      <c r="J111" s="9">
        <v>0.75</v>
      </c>
      <c r="K111" s="3">
        <v>3461183702.1000004</v>
      </c>
      <c r="L111" s="10" t="s">
        <v>188</v>
      </c>
      <c r="M111" s="6">
        <v>0</v>
      </c>
      <c r="N111" s="12"/>
      <c r="O111" s="12"/>
    </row>
    <row r="112" spans="1:15" ht="12.75">
      <c r="A112" s="2"/>
      <c r="B112" s="2" t="s">
        <v>345</v>
      </c>
      <c r="C112" s="2" t="s">
        <v>346</v>
      </c>
      <c r="D112" s="2" t="s">
        <v>347</v>
      </c>
      <c r="E112" s="2" t="s">
        <v>20</v>
      </c>
      <c r="F112" s="2" t="s">
        <v>20</v>
      </c>
      <c r="G112" s="3">
        <v>82982537</v>
      </c>
      <c r="H112" s="3">
        <v>5500</v>
      </c>
      <c r="I112" s="3">
        <v>4564039535</v>
      </c>
      <c r="J112" s="9">
        <v>0.4</v>
      </c>
      <c r="K112" s="3">
        <v>1825615814</v>
      </c>
      <c r="L112" s="10" t="s">
        <v>178</v>
      </c>
      <c r="M112" s="6">
        <v>0</v>
      </c>
      <c r="N112" s="12"/>
      <c r="O112" s="12"/>
    </row>
    <row r="113" spans="1:15" ht="12.75">
      <c r="A113" s="2"/>
      <c r="B113" s="2" t="s">
        <v>348</v>
      </c>
      <c r="C113" s="2" t="s">
        <v>349</v>
      </c>
      <c r="D113" s="2" t="s">
        <v>350</v>
      </c>
      <c r="E113" s="2" t="s">
        <v>20</v>
      </c>
      <c r="F113" s="2" t="s">
        <v>20</v>
      </c>
      <c r="G113" s="3">
        <v>166824037</v>
      </c>
      <c r="H113" s="3">
        <v>2700</v>
      </c>
      <c r="I113" s="3">
        <v>4504248999</v>
      </c>
      <c r="J113" s="9">
        <v>0.4</v>
      </c>
      <c r="K113" s="3">
        <v>1801699599.6000001</v>
      </c>
      <c r="L113" s="10" t="s">
        <v>188</v>
      </c>
      <c r="M113" s="6">
        <v>0</v>
      </c>
      <c r="N113" s="12"/>
      <c r="O113" s="12"/>
    </row>
    <row r="114" spans="1:15" ht="12.75">
      <c r="A114">
        <v>92</v>
      </c>
      <c r="B114" t="s">
        <v>351</v>
      </c>
      <c r="C114" t="s">
        <v>352</v>
      </c>
      <c r="D114" t="s">
        <v>353</v>
      </c>
      <c r="E114" t="s">
        <v>124</v>
      </c>
      <c r="G114" s="4">
        <v>42498369</v>
      </c>
      <c r="H114" s="4">
        <v>10400</v>
      </c>
      <c r="I114" s="4">
        <v>4419830376</v>
      </c>
      <c r="J114" s="7">
        <v>1</v>
      </c>
      <c r="K114" s="4">
        <v>4419830376</v>
      </c>
      <c r="L114" s="11" t="s">
        <v>20</v>
      </c>
      <c r="M114" s="5">
        <v>0.009681129828095436</v>
      </c>
      <c r="N114" s="13"/>
      <c r="O114" s="13"/>
    </row>
    <row r="115" spans="1:15" ht="12.75">
      <c r="A115">
        <v>93</v>
      </c>
      <c r="B115" t="s">
        <v>354</v>
      </c>
      <c r="C115" t="s">
        <v>355</v>
      </c>
      <c r="D115" t="s">
        <v>356</v>
      </c>
      <c r="E115" t="s">
        <v>124</v>
      </c>
      <c r="G115" s="4">
        <v>145470099</v>
      </c>
      <c r="H115" s="4">
        <v>3000</v>
      </c>
      <c r="I115" s="4">
        <v>4364102970</v>
      </c>
      <c r="J115" s="8">
        <v>0.75</v>
      </c>
      <c r="K115" s="4">
        <v>3273077227.5</v>
      </c>
      <c r="L115" s="11" t="s">
        <v>20</v>
      </c>
      <c r="M115" s="5">
        <v>0.007169298827648163</v>
      </c>
      <c r="N115" s="13"/>
      <c r="O115" s="13"/>
    </row>
    <row r="116" spans="1:15" ht="12.75">
      <c r="A116" s="2"/>
      <c r="B116" s="2" t="s">
        <v>357</v>
      </c>
      <c r="C116" s="2" t="s">
        <v>358</v>
      </c>
      <c r="D116" s="2" t="s">
        <v>359</v>
      </c>
      <c r="E116" s="2" t="s">
        <v>20</v>
      </c>
      <c r="F116" s="2" t="s">
        <v>20</v>
      </c>
      <c r="G116" s="3">
        <v>445018352</v>
      </c>
      <c r="H116" s="3">
        <v>980</v>
      </c>
      <c r="I116" s="3">
        <v>4361179849.6</v>
      </c>
      <c r="J116" s="9">
        <v>0</v>
      </c>
      <c r="K116" s="3">
        <v>0</v>
      </c>
      <c r="L116" s="10" t="s">
        <v>360</v>
      </c>
      <c r="M116" s="6">
        <v>0</v>
      </c>
      <c r="N116" s="12"/>
      <c r="O116" s="12"/>
    </row>
    <row r="117" spans="1:15" ht="12.75">
      <c r="A117">
        <v>94</v>
      </c>
      <c r="B117" t="s">
        <v>361</v>
      </c>
      <c r="C117" t="s">
        <v>362</v>
      </c>
      <c r="D117" t="s">
        <v>363</v>
      </c>
      <c r="E117" t="s">
        <v>124</v>
      </c>
      <c r="G117" s="4">
        <v>175893653</v>
      </c>
      <c r="H117" s="4">
        <v>2415</v>
      </c>
      <c r="I117" s="4">
        <v>4247831719.95</v>
      </c>
      <c r="J117" s="7">
        <v>1</v>
      </c>
      <c r="K117" s="4">
        <v>4247831719.95</v>
      </c>
      <c r="L117" s="11" t="s">
        <v>20</v>
      </c>
      <c r="M117" s="5">
        <v>0.00930438656359911</v>
      </c>
      <c r="N117" s="13"/>
      <c r="O117" s="13"/>
    </row>
    <row r="118" spans="1:15" ht="12.75">
      <c r="A118">
        <v>95</v>
      </c>
      <c r="B118" t="s">
        <v>364</v>
      </c>
      <c r="C118" t="s">
        <v>365</v>
      </c>
      <c r="D118" t="s">
        <v>366</v>
      </c>
      <c r="E118" t="s">
        <v>124</v>
      </c>
      <c r="G118" s="4">
        <v>766360894</v>
      </c>
      <c r="H118" s="4">
        <v>540</v>
      </c>
      <c r="I118" s="4">
        <v>4138348827.6</v>
      </c>
      <c r="J118" s="8">
        <v>0.5</v>
      </c>
      <c r="K118" s="4">
        <v>2069174413.8</v>
      </c>
      <c r="L118" s="11" t="s">
        <v>20</v>
      </c>
      <c r="M118" s="5">
        <v>0.004532288294285536</v>
      </c>
      <c r="N118" s="13"/>
      <c r="O118" s="13"/>
    </row>
    <row r="119" spans="1:15" ht="12.75">
      <c r="A119">
        <v>96</v>
      </c>
      <c r="B119" t="s">
        <v>367</v>
      </c>
      <c r="C119" t="s">
        <v>368</v>
      </c>
      <c r="D119" t="s">
        <v>369</v>
      </c>
      <c r="E119" t="s">
        <v>124</v>
      </c>
      <c r="G119" s="4">
        <v>48337499</v>
      </c>
      <c r="H119" s="4">
        <v>8500</v>
      </c>
      <c r="I119" s="4">
        <v>4108687415</v>
      </c>
      <c r="J119" s="8">
        <v>0.3</v>
      </c>
      <c r="K119" s="4">
        <v>1232606224.5</v>
      </c>
      <c r="L119" s="11" t="s">
        <v>20</v>
      </c>
      <c r="M119" s="5">
        <v>0.002699882024899125</v>
      </c>
      <c r="N119" s="13"/>
      <c r="O119" s="13"/>
    </row>
    <row r="120" spans="1:15" ht="12.75">
      <c r="A120">
        <v>97</v>
      </c>
      <c r="B120" t="s">
        <v>370</v>
      </c>
      <c r="C120" t="s">
        <v>371</v>
      </c>
      <c r="D120" t="s">
        <v>372</v>
      </c>
      <c r="E120" t="s">
        <v>373</v>
      </c>
      <c r="G120" s="4">
        <v>192579385</v>
      </c>
      <c r="H120" s="4">
        <v>2075</v>
      </c>
      <c r="I120" s="4">
        <v>3996022238.75</v>
      </c>
      <c r="J120" s="8">
        <v>0.75</v>
      </c>
      <c r="K120" s="4">
        <v>2997016679.0625</v>
      </c>
      <c r="L120" s="11" t="s">
        <v>20</v>
      </c>
      <c r="M120" s="5">
        <v>0.041951145976781845</v>
      </c>
      <c r="N120" s="13"/>
      <c r="O120" s="13"/>
    </row>
    <row r="121" spans="1:15" ht="12.75">
      <c r="A121">
        <v>98</v>
      </c>
      <c r="B121" t="s">
        <v>374</v>
      </c>
      <c r="C121" t="s">
        <v>375</v>
      </c>
      <c r="D121" t="s">
        <v>376</v>
      </c>
      <c r="E121" t="s">
        <v>124</v>
      </c>
      <c r="G121" s="4">
        <v>618949027</v>
      </c>
      <c r="H121" s="4">
        <v>635</v>
      </c>
      <c r="I121" s="4">
        <v>3930326321.45</v>
      </c>
      <c r="J121" s="7">
        <v>1</v>
      </c>
      <c r="K121" s="4">
        <v>3930326321.45</v>
      </c>
      <c r="L121" s="11" t="s">
        <v>20</v>
      </c>
      <c r="M121" s="5">
        <v>0.008608927018940449</v>
      </c>
      <c r="N121" s="13"/>
      <c r="O121" s="13"/>
    </row>
    <row r="122" spans="1:15" ht="12.75">
      <c r="A122">
        <v>99</v>
      </c>
      <c r="B122" t="s">
        <v>377</v>
      </c>
      <c r="C122" t="s">
        <v>378</v>
      </c>
      <c r="D122" t="s">
        <v>379</v>
      </c>
      <c r="E122" t="s">
        <v>124</v>
      </c>
      <c r="G122" s="4">
        <v>187126642</v>
      </c>
      <c r="H122" s="4">
        <v>2100</v>
      </c>
      <c r="I122" s="4">
        <v>3929659482</v>
      </c>
      <c r="J122" s="8">
        <v>0.75</v>
      </c>
      <c r="K122" s="4">
        <v>2947244611.5</v>
      </c>
      <c r="L122" s="11" t="s">
        <v>20</v>
      </c>
      <c r="M122" s="5">
        <v>0.006455599796026945</v>
      </c>
      <c r="N122" s="13"/>
      <c r="O122" s="13"/>
    </row>
    <row r="123" spans="1:15" ht="12.75">
      <c r="A123">
        <v>100</v>
      </c>
      <c r="B123" t="s">
        <v>380</v>
      </c>
      <c r="C123" t="s">
        <v>381</v>
      </c>
      <c r="D123" t="s">
        <v>382</v>
      </c>
      <c r="E123" t="s">
        <v>373</v>
      </c>
      <c r="G123" s="4">
        <v>2449397220</v>
      </c>
      <c r="H123" s="4">
        <v>160</v>
      </c>
      <c r="I123" s="4">
        <v>3919035552</v>
      </c>
      <c r="J123" s="8">
        <v>0.4</v>
      </c>
      <c r="K123" s="4">
        <v>1567614220.8000002</v>
      </c>
      <c r="L123" s="11" t="s">
        <v>20</v>
      </c>
      <c r="M123" s="5">
        <v>0.02194289118051529</v>
      </c>
      <c r="N123" s="13"/>
      <c r="O123" s="13"/>
    </row>
    <row r="124" spans="1:15" ht="12.75">
      <c r="A124">
        <v>101</v>
      </c>
      <c r="B124" t="s">
        <v>383</v>
      </c>
      <c r="C124" t="s">
        <v>384</v>
      </c>
      <c r="D124" t="s">
        <v>385</v>
      </c>
      <c r="E124" t="s">
        <v>124</v>
      </c>
      <c r="G124" s="4">
        <v>205107471</v>
      </c>
      <c r="H124" s="4">
        <v>1800</v>
      </c>
      <c r="I124" s="4">
        <v>3691934478</v>
      </c>
      <c r="J124" s="8">
        <v>0.75</v>
      </c>
      <c r="K124" s="4">
        <v>2768950858.5</v>
      </c>
      <c r="L124" s="11" t="s">
        <v>20</v>
      </c>
      <c r="M124" s="5">
        <v>0.0060650683008134365</v>
      </c>
      <c r="N124" s="13"/>
      <c r="O124" s="13"/>
    </row>
    <row r="125" spans="1:15" ht="12.75">
      <c r="A125" s="2"/>
      <c r="B125" s="2" t="s">
        <v>386</v>
      </c>
      <c r="C125" s="2" t="s">
        <v>387</v>
      </c>
      <c r="D125" s="2" t="s">
        <v>388</v>
      </c>
      <c r="E125" s="2" t="s">
        <v>20</v>
      </c>
      <c r="F125" s="2" t="s">
        <v>20</v>
      </c>
      <c r="G125" s="3">
        <v>333422069</v>
      </c>
      <c r="H125" s="3">
        <v>1036</v>
      </c>
      <c r="I125" s="3">
        <v>3454252634.84</v>
      </c>
      <c r="J125" s="7">
        <v>1</v>
      </c>
      <c r="K125" s="3">
        <v>3454252634.84</v>
      </c>
      <c r="L125" s="10" t="s">
        <v>188</v>
      </c>
      <c r="M125" s="6">
        <v>0</v>
      </c>
      <c r="N125" s="12"/>
      <c r="O125" s="12"/>
    </row>
    <row r="126" spans="1:15" ht="12.75">
      <c r="A126" s="2"/>
      <c r="B126" s="2" t="s">
        <v>389</v>
      </c>
      <c r="C126" s="2" t="s">
        <v>390</v>
      </c>
      <c r="D126" s="2" t="s">
        <v>391</v>
      </c>
      <c r="E126" s="2" t="s">
        <v>20</v>
      </c>
      <c r="F126" s="2" t="s">
        <v>20</v>
      </c>
      <c r="G126" s="3">
        <v>42000000</v>
      </c>
      <c r="H126" s="3">
        <v>7800</v>
      </c>
      <c r="I126" s="3">
        <v>3276000000</v>
      </c>
      <c r="J126" s="9">
        <v>0.5</v>
      </c>
      <c r="K126" s="3">
        <v>1638000000</v>
      </c>
      <c r="L126" s="10" t="s">
        <v>392</v>
      </c>
      <c r="M126" s="6">
        <v>0</v>
      </c>
      <c r="N126" s="12"/>
      <c r="O126" s="12"/>
    </row>
    <row r="127" spans="1:15" ht="12.75">
      <c r="A127">
        <v>102</v>
      </c>
      <c r="B127" t="s">
        <v>393</v>
      </c>
      <c r="C127" t="s">
        <v>394</v>
      </c>
      <c r="D127" t="s">
        <v>395</v>
      </c>
      <c r="E127" t="s">
        <v>373</v>
      </c>
      <c r="G127" s="4">
        <v>42345553</v>
      </c>
      <c r="H127" s="4">
        <v>7660</v>
      </c>
      <c r="I127" s="4">
        <v>3243669359.8</v>
      </c>
      <c r="J127" s="7">
        <v>1</v>
      </c>
      <c r="K127" s="4">
        <v>3243669359.8</v>
      </c>
      <c r="L127" s="11" t="s">
        <v>20</v>
      </c>
      <c r="M127" s="5">
        <v>0.04540369659662247</v>
      </c>
      <c r="N127" s="13"/>
      <c r="O127" s="13"/>
    </row>
    <row r="128" spans="1:15" ht="12.75">
      <c r="A128">
        <v>103</v>
      </c>
      <c r="B128" t="s">
        <v>396</v>
      </c>
      <c r="C128" t="s">
        <v>397</v>
      </c>
      <c r="D128" t="s">
        <v>398</v>
      </c>
      <c r="E128" t="s">
        <v>373</v>
      </c>
      <c r="G128" s="4">
        <v>295550878</v>
      </c>
      <c r="H128" s="4">
        <v>1030</v>
      </c>
      <c r="I128" s="4">
        <v>3044174043.4</v>
      </c>
      <c r="J128" s="8">
        <v>0.5</v>
      </c>
      <c r="K128" s="4">
        <v>1522087021.7</v>
      </c>
      <c r="L128" s="11" t="s">
        <v>20</v>
      </c>
      <c r="M128" s="5">
        <v>0.021305616945028305</v>
      </c>
      <c r="N128" s="13"/>
      <c r="O128" s="13"/>
    </row>
    <row r="129" spans="1:15" ht="12.75">
      <c r="A129">
        <v>104</v>
      </c>
      <c r="B129" t="s">
        <v>399</v>
      </c>
      <c r="C129" t="s">
        <v>400</v>
      </c>
      <c r="D129" t="s">
        <v>401</v>
      </c>
      <c r="E129" t="s">
        <v>373</v>
      </c>
      <c r="G129" s="4">
        <v>214364808</v>
      </c>
      <c r="H129" s="4">
        <v>1400</v>
      </c>
      <c r="I129" s="4">
        <v>3001107312</v>
      </c>
      <c r="J129" s="8">
        <v>0.3</v>
      </c>
      <c r="K129" s="4">
        <v>900332193.6</v>
      </c>
      <c r="L129" s="11" t="s">
        <v>20</v>
      </c>
      <c r="M129" s="5">
        <v>0.012602521106600761</v>
      </c>
      <c r="N129" s="13"/>
      <c r="O129" s="13"/>
    </row>
    <row r="130" spans="1:15" ht="12.75">
      <c r="A130">
        <v>105</v>
      </c>
      <c r="B130" t="s">
        <v>402</v>
      </c>
      <c r="C130" t="s">
        <v>403</v>
      </c>
      <c r="D130" t="s">
        <v>404</v>
      </c>
      <c r="E130" t="s">
        <v>373</v>
      </c>
      <c r="G130" s="4">
        <v>742538403</v>
      </c>
      <c r="H130" s="4">
        <v>400</v>
      </c>
      <c r="I130" s="4">
        <v>2970153612</v>
      </c>
      <c r="J130" s="8">
        <v>0.75</v>
      </c>
      <c r="K130" s="4">
        <v>2227615209</v>
      </c>
      <c r="L130" s="11" t="s">
        <v>20</v>
      </c>
      <c r="M130" s="5">
        <v>0.031181342899799347</v>
      </c>
      <c r="N130" s="13"/>
      <c r="O130" s="13"/>
    </row>
    <row r="131" spans="1:15" ht="12.75">
      <c r="A131">
        <v>106</v>
      </c>
      <c r="B131" t="s">
        <v>405</v>
      </c>
      <c r="C131" t="s">
        <v>406</v>
      </c>
      <c r="D131" t="s">
        <v>407</v>
      </c>
      <c r="E131" t="s">
        <v>373</v>
      </c>
      <c r="G131" s="4">
        <v>118465157</v>
      </c>
      <c r="H131" s="4">
        <v>2450</v>
      </c>
      <c r="I131" s="4">
        <v>2902396346.5</v>
      </c>
      <c r="J131" s="8">
        <v>0.4</v>
      </c>
      <c r="K131" s="4">
        <v>1160958538.6000001</v>
      </c>
      <c r="L131" s="11" t="s">
        <v>20</v>
      </c>
      <c r="M131" s="5">
        <v>0.016250673681497574</v>
      </c>
      <c r="N131" s="13"/>
      <c r="O131" s="13"/>
    </row>
    <row r="132" spans="1:15" ht="12.75">
      <c r="A132" s="2"/>
      <c r="B132" s="2" t="s">
        <v>408</v>
      </c>
      <c r="C132" s="2" t="s">
        <v>409</v>
      </c>
      <c r="D132" s="2" t="s">
        <v>410</v>
      </c>
      <c r="E132" s="2" t="s">
        <v>20</v>
      </c>
      <c r="F132" s="2" t="s">
        <v>20</v>
      </c>
      <c r="G132" s="3">
        <v>909800452</v>
      </c>
      <c r="H132" s="3">
        <v>310</v>
      </c>
      <c r="I132" s="3">
        <v>2820381401.2</v>
      </c>
      <c r="J132" s="9">
        <v>0.4</v>
      </c>
      <c r="K132" s="3">
        <v>1128152560.48</v>
      </c>
      <c r="L132" s="10" t="s">
        <v>178</v>
      </c>
      <c r="M132" s="6">
        <v>0</v>
      </c>
      <c r="N132" s="12"/>
      <c r="O132" s="12"/>
    </row>
    <row r="133" spans="1:15" ht="12.75">
      <c r="A133">
        <v>107</v>
      </c>
      <c r="B133" t="s">
        <v>411</v>
      </c>
      <c r="C133" t="s">
        <v>412</v>
      </c>
      <c r="D133" t="s">
        <v>413</v>
      </c>
      <c r="E133" t="s">
        <v>373</v>
      </c>
      <c r="G133" s="4">
        <v>443000223</v>
      </c>
      <c r="H133" s="4">
        <v>625</v>
      </c>
      <c r="I133" s="4">
        <v>2768751393.75</v>
      </c>
      <c r="J133" s="8">
        <v>0.75</v>
      </c>
      <c r="K133" s="4">
        <v>2076563545.3125</v>
      </c>
      <c r="L133" s="11" t="s">
        <v>20</v>
      </c>
      <c r="M133" s="5">
        <v>0.02906697802245617</v>
      </c>
      <c r="N133" s="13"/>
      <c r="O133" s="13"/>
    </row>
    <row r="134" spans="1:15" ht="12.75">
      <c r="A134">
        <v>108</v>
      </c>
      <c r="B134" t="s">
        <v>414</v>
      </c>
      <c r="C134" t="s">
        <v>415</v>
      </c>
      <c r="D134" t="s">
        <v>416</v>
      </c>
      <c r="E134" t="s">
        <v>373</v>
      </c>
      <c r="G134" s="4">
        <v>45177461</v>
      </c>
      <c r="H134" s="4">
        <v>5850</v>
      </c>
      <c r="I134" s="4">
        <v>2642881468.5</v>
      </c>
      <c r="J134" s="7">
        <v>1</v>
      </c>
      <c r="K134" s="4">
        <v>2642881468.5</v>
      </c>
      <c r="L134" s="11" t="s">
        <v>20</v>
      </c>
      <c r="M134" s="5">
        <v>0.0369940884411335</v>
      </c>
      <c r="N134" s="13"/>
      <c r="O134" s="13"/>
    </row>
    <row r="135" spans="1:15" ht="12.75">
      <c r="A135">
        <v>109</v>
      </c>
      <c r="B135" t="s">
        <v>417</v>
      </c>
      <c r="C135" t="s">
        <v>418</v>
      </c>
      <c r="D135" t="s">
        <v>419</v>
      </c>
      <c r="E135" t="s">
        <v>373</v>
      </c>
      <c r="G135" s="4">
        <v>1111367991</v>
      </c>
      <c r="H135" s="4">
        <v>225</v>
      </c>
      <c r="I135" s="4">
        <v>2500577979.75</v>
      </c>
      <c r="J135" s="8">
        <v>0.75</v>
      </c>
      <c r="K135" s="4">
        <v>1875433484.8125</v>
      </c>
      <c r="L135" s="11" t="s">
        <v>20</v>
      </c>
      <c r="M135" s="5">
        <v>0.02625163272023201</v>
      </c>
      <c r="N135" s="13"/>
      <c r="O135" s="13"/>
    </row>
    <row r="136" spans="1:15" ht="12.75">
      <c r="A136">
        <v>110</v>
      </c>
      <c r="B136" t="s">
        <v>420</v>
      </c>
      <c r="C136" t="s">
        <v>421</v>
      </c>
      <c r="D136" t="s">
        <v>422</v>
      </c>
      <c r="E136" t="s">
        <v>373</v>
      </c>
      <c r="G136" s="4">
        <v>315774163</v>
      </c>
      <c r="H136" s="4">
        <v>760</v>
      </c>
      <c r="I136" s="4">
        <v>2399883638.8</v>
      </c>
      <c r="J136" s="8">
        <v>0.75</v>
      </c>
      <c r="K136" s="4">
        <v>1799912729.1000001</v>
      </c>
      <c r="L136" s="11" t="s">
        <v>20</v>
      </c>
      <c r="M136" s="5">
        <v>0.025194520130753517</v>
      </c>
      <c r="N136" s="13"/>
      <c r="O136" s="13"/>
    </row>
    <row r="137" spans="1:15" ht="12.75">
      <c r="A137" s="2"/>
      <c r="B137" s="2" t="s">
        <v>423</v>
      </c>
      <c r="C137" s="2" t="s">
        <v>424</v>
      </c>
      <c r="D137" s="2" t="s">
        <v>425</v>
      </c>
      <c r="E137" s="2" t="s">
        <v>20</v>
      </c>
      <c r="F137" s="2" t="s">
        <v>20</v>
      </c>
      <c r="G137" s="3">
        <v>680557369</v>
      </c>
      <c r="H137" s="3">
        <v>348</v>
      </c>
      <c r="I137" s="3">
        <v>2368339644.12</v>
      </c>
      <c r="J137" s="9">
        <v>0</v>
      </c>
      <c r="K137" s="3">
        <v>0</v>
      </c>
      <c r="L137" s="10" t="s">
        <v>260</v>
      </c>
      <c r="M137" s="6">
        <v>0</v>
      </c>
      <c r="N137" s="12"/>
      <c r="O137" s="12"/>
    </row>
    <row r="138" spans="1:15" ht="12.75">
      <c r="A138">
        <v>111</v>
      </c>
      <c r="B138" t="s">
        <v>426</v>
      </c>
      <c r="C138" t="s">
        <v>427</v>
      </c>
      <c r="D138" t="s">
        <v>428</v>
      </c>
      <c r="E138" t="s">
        <v>373</v>
      </c>
      <c r="G138" s="4">
        <v>229984804</v>
      </c>
      <c r="H138" s="4">
        <v>950</v>
      </c>
      <c r="I138" s="4">
        <v>2184855638</v>
      </c>
      <c r="J138" s="8">
        <v>0.75</v>
      </c>
      <c r="K138" s="4">
        <v>1638641728.5</v>
      </c>
      <c r="L138" s="11" t="s">
        <v>20</v>
      </c>
      <c r="M138" s="5">
        <v>0.0229371078312397</v>
      </c>
      <c r="N138" s="13"/>
      <c r="O138" s="13"/>
    </row>
    <row r="139" spans="1:15" ht="12.75">
      <c r="A139" s="2"/>
      <c r="B139" s="2" t="s">
        <v>429</v>
      </c>
      <c r="C139" s="2" t="s">
        <v>430</v>
      </c>
      <c r="D139" s="2" t="s">
        <v>431</v>
      </c>
      <c r="E139" s="2" t="s">
        <v>20</v>
      </c>
      <c r="F139" s="2" t="s">
        <v>20</v>
      </c>
      <c r="G139" s="3">
        <v>12179500</v>
      </c>
      <c r="H139" s="3">
        <v>17800</v>
      </c>
      <c r="I139" s="3">
        <v>2167951000</v>
      </c>
      <c r="J139" s="9">
        <v>0.2</v>
      </c>
      <c r="K139" s="3">
        <v>433590200</v>
      </c>
      <c r="L139" s="10" t="s">
        <v>178</v>
      </c>
      <c r="M139" s="6">
        <v>0</v>
      </c>
      <c r="N139" s="12"/>
      <c r="O139" s="12"/>
    </row>
    <row r="140" spans="1:15" ht="12.75">
      <c r="A140">
        <v>112</v>
      </c>
      <c r="B140" t="s">
        <v>432</v>
      </c>
      <c r="C140" t="s">
        <v>433</v>
      </c>
      <c r="D140" t="s">
        <v>434</v>
      </c>
      <c r="E140" t="s">
        <v>373</v>
      </c>
      <c r="G140" s="4">
        <v>258389870</v>
      </c>
      <c r="H140" s="4">
        <v>821</v>
      </c>
      <c r="I140" s="4">
        <v>2121380832.7</v>
      </c>
      <c r="J140" s="8">
        <v>0.75</v>
      </c>
      <c r="K140" s="4">
        <v>1591035624.525</v>
      </c>
      <c r="L140" s="11" t="s">
        <v>20</v>
      </c>
      <c r="M140" s="5">
        <v>0.02227073535323143</v>
      </c>
      <c r="N140" s="13"/>
      <c r="O140" s="13"/>
    </row>
    <row r="141" spans="1:15" ht="12.75">
      <c r="A141">
        <v>113</v>
      </c>
      <c r="B141" t="s">
        <v>435</v>
      </c>
      <c r="C141" t="s">
        <v>436</v>
      </c>
      <c r="D141" t="s">
        <v>437</v>
      </c>
      <c r="E141" t="s">
        <v>373</v>
      </c>
      <c r="G141" s="4">
        <v>373794000</v>
      </c>
      <c r="H141" s="4">
        <v>560</v>
      </c>
      <c r="I141" s="4">
        <v>2093246400</v>
      </c>
      <c r="J141" s="7">
        <v>1</v>
      </c>
      <c r="K141" s="4">
        <v>2093246400</v>
      </c>
      <c r="L141" s="11" t="s">
        <v>20</v>
      </c>
      <c r="M141" s="5">
        <v>0.029300497844815254</v>
      </c>
      <c r="N141" s="13"/>
      <c r="O141" s="13"/>
    </row>
    <row r="142" spans="1:15" ht="12.75">
      <c r="A142">
        <v>114</v>
      </c>
      <c r="B142" t="s">
        <v>438</v>
      </c>
      <c r="C142" t="s">
        <v>439</v>
      </c>
      <c r="D142" t="s">
        <v>440</v>
      </c>
      <c r="E142" t="s">
        <v>124</v>
      </c>
      <c r="G142" s="4">
        <v>376141981</v>
      </c>
      <c r="H142" s="4">
        <v>555</v>
      </c>
      <c r="I142" s="4">
        <v>2087587994.55</v>
      </c>
      <c r="J142" s="7">
        <v>1</v>
      </c>
      <c r="K142" s="4">
        <v>2087587994.55</v>
      </c>
      <c r="L142" s="11" t="s">
        <v>20</v>
      </c>
      <c r="M142" s="5">
        <v>0.004572621081024408</v>
      </c>
      <c r="N142" s="13"/>
      <c r="O142" s="13"/>
    </row>
    <row r="143" spans="1:15" ht="13.5" thickBot="1">
      <c r="A143" s="14">
        <v>115</v>
      </c>
      <c r="B143" s="14" t="s">
        <v>441</v>
      </c>
      <c r="C143" s="14" t="s">
        <v>442</v>
      </c>
      <c r="D143" s="14" t="s">
        <v>443</v>
      </c>
      <c r="E143" s="14" t="s">
        <v>373</v>
      </c>
      <c r="F143" s="14" t="s">
        <v>20</v>
      </c>
      <c r="G143" s="15">
        <v>110487321</v>
      </c>
      <c r="H143" s="15">
        <v>1850</v>
      </c>
      <c r="I143" s="15">
        <v>2044015438.5</v>
      </c>
      <c r="J143" s="16">
        <v>1</v>
      </c>
      <c r="K143" s="15">
        <v>2044015438.5</v>
      </c>
      <c r="L143" s="17" t="s">
        <v>20</v>
      </c>
      <c r="M143" s="18">
        <v>0.028611380606889725</v>
      </c>
      <c r="N143" s="19"/>
      <c r="O143" s="19"/>
    </row>
    <row r="144" spans="1:15" ht="12.75">
      <c r="A144">
        <v>116</v>
      </c>
      <c r="B144" t="s">
        <v>444</v>
      </c>
      <c r="C144" t="s">
        <v>445</v>
      </c>
      <c r="D144" t="s">
        <v>446</v>
      </c>
      <c r="E144" t="s">
        <v>373</v>
      </c>
      <c r="G144" s="4">
        <v>104189314</v>
      </c>
      <c r="H144" s="4">
        <v>1950</v>
      </c>
      <c r="I144" s="4">
        <v>2031691623</v>
      </c>
      <c r="J144" s="7">
        <v>1</v>
      </c>
      <c r="K144" s="4">
        <v>2031691623</v>
      </c>
      <c r="L144" s="11" t="s">
        <v>20</v>
      </c>
      <c r="M144" s="5">
        <v>0.028438877314329147</v>
      </c>
      <c r="N144" s="13"/>
      <c r="O144" s="13"/>
    </row>
    <row r="145" spans="1:15" ht="12.75">
      <c r="A145">
        <v>117</v>
      </c>
      <c r="B145" t="s">
        <v>447</v>
      </c>
      <c r="C145" t="s">
        <v>448</v>
      </c>
      <c r="D145" t="s">
        <v>449</v>
      </c>
      <c r="E145" t="s">
        <v>373</v>
      </c>
      <c r="G145" s="4">
        <v>323500000</v>
      </c>
      <c r="H145" s="4">
        <v>623</v>
      </c>
      <c r="I145" s="4">
        <v>2015405000</v>
      </c>
      <c r="J145" s="8">
        <v>0.2</v>
      </c>
      <c r="K145" s="4">
        <v>403081000</v>
      </c>
      <c r="L145" s="11" t="s">
        <v>20</v>
      </c>
      <c r="M145" s="5">
        <v>0.00564218033105135</v>
      </c>
      <c r="N145" s="13"/>
      <c r="O145" s="13"/>
    </row>
    <row r="146" spans="1:15" ht="12.75">
      <c r="A146">
        <v>118</v>
      </c>
      <c r="B146" t="s">
        <v>450</v>
      </c>
      <c r="C146" t="s">
        <v>451</v>
      </c>
      <c r="D146" t="s">
        <v>452</v>
      </c>
      <c r="E146" t="s">
        <v>373</v>
      </c>
      <c r="G146" s="4">
        <v>202573008</v>
      </c>
      <c r="H146" s="4">
        <v>948</v>
      </c>
      <c r="I146" s="4">
        <v>1920392115.84</v>
      </c>
      <c r="J146" s="7">
        <v>1</v>
      </c>
      <c r="K146" s="4">
        <v>1920392115.84</v>
      </c>
      <c r="L146" s="11" t="s">
        <v>20</v>
      </c>
      <c r="M146" s="5">
        <v>0.02688094787299633</v>
      </c>
      <c r="N146" s="13"/>
      <c r="O146" s="13"/>
    </row>
    <row r="147" spans="1:15" ht="12.75">
      <c r="A147">
        <v>119</v>
      </c>
      <c r="B147" t="s">
        <v>453</v>
      </c>
      <c r="C147" t="s">
        <v>454</v>
      </c>
      <c r="D147" t="s">
        <v>455</v>
      </c>
      <c r="E147" t="s">
        <v>373</v>
      </c>
      <c r="G147" s="4">
        <v>188080746</v>
      </c>
      <c r="H147" s="4">
        <v>1020</v>
      </c>
      <c r="I147" s="4">
        <v>1918423609.2</v>
      </c>
      <c r="J147" s="8">
        <v>0.5</v>
      </c>
      <c r="K147" s="4">
        <v>959211804.6</v>
      </c>
      <c r="L147" s="11" t="s">
        <v>20</v>
      </c>
      <c r="M147" s="5">
        <v>0.013426695950329304</v>
      </c>
      <c r="N147" s="13"/>
      <c r="O147" s="13"/>
    </row>
    <row r="148" spans="1:15" ht="12.75">
      <c r="A148">
        <v>120</v>
      </c>
      <c r="B148" t="s">
        <v>456</v>
      </c>
      <c r="C148" t="s">
        <v>457</v>
      </c>
      <c r="D148" t="s">
        <v>458</v>
      </c>
      <c r="E148" t="s">
        <v>373</v>
      </c>
      <c r="G148" s="4">
        <v>33261438</v>
      </c>
      <c r="H148" s="4">
        <v>5745</v>
      </c>
      <c r="I148" s="4">
        <v>1910869613.1</v>
      </c>
      <c r="J148" s="7">
        <v>1</v>
      </c>
      <c r="K148" s="4">
        <v>1910869613.1</v>
      </c>
      <c r="L148" s="11" t="s">
        <v>20</v>
      </c>
      <c r="M148" s="5">
        <v>0.026747655123472214</v>
      </c>
      <c r="N148" s="13"/>
      <c r="O148" s="13"/>
    </row>
    <row r="149" spans="1:15" ht="12.75">
      <c r="A149">
        <v>121</v>
      </c>
      <c r="B149" t="s">
        <v>459</v>
      </c>
      <c r="C149" t="s">
        <v>460</v>
      </c>
      <c r="D149" t="s">
        <v>461</v>
      </c>
      <c r="E149" t="s">
        <v>373</v>
      </c>
      <c r="G149" s="4">
        <v>442265635</v>
      </c>
      <c r="H149" s="4">
        <v>415</v>
      </c>
      <c r="I149" s="4">
        <v>1835402385.25</v>
      </c>
      <c r="J149" s="8">
        <v>0.75</v>
      </c>
      <c r="K149" s="4">
        <v>1376551788.9375</v>
      </c>
      <c r="L149" s="11" t="s">
        <v>20</v>
      </c>
      <c r="M149" s="5">
        <v>0.019268468022346497</v>
      </c>
      <c r="N149" s="13"/>
      <c r="O149" s="13"/>
    </row>
    <row r="150" spans="1:15" ht="12.75">
      <c r="A150">
        <v>122</v>
      </c>
      <c r="B150" t="s">
        <v>462</v>
      </c>
      <c r="C150" t="s">
        <v>463</v>
      </c>
      <c r="D150" t="s">
        <v>464</v>
      </c>
      <c r="E150" t="s">
        <v>373</v>
      </c>
      <c r="G150" s="4">
        <v>392804065</v>
      </c>
      <c r="H150" s="4">
        <v>464</v>
      </c>
      <c r="I150" s="4">
        <v>1822610861.6</v>
      </c>
      <c r="J150" s="7">
        <v>1</v>
      </c>
      <c r="K150" s="4">
        <v>1822610861.6</v>
      </c>
      <c r="L150" s="11" t="s">
        <v>20</v>
      </c>
      <c r="M150" s="5">
        <v>0.025512240827083588</v>
      </c>
      <c r="N150" s="13"/>
      <c r="O150" s="13"/>
    </row>
    <row r="151" spans="1:15" ht="12.75">
      <c r="A151">
        <v>123</v>
      </c>
      <c r="B151" t="s">
        <v>465</v>
      </c>
      <c r="C151" t="s">
        <v>466</v>
      </c>
      <c r="D151" t="s">
        <v>467</v>
      </c>
      <c r="E151" t="s">
        <v>373</v>
      </c>
      <c r="G151" s="4">
        <v>25805347</v>
      </c>
      <c r="H151" s="4">
        <v>7000</v>
      </c>
      <c r="I151" s="4">
        <v>1806374290</v>
      </c>
      <c r="J151" s="7">
        <v>1</v>
      </c>
      <c r="K151" s="4">
        <v>1806374290</v>
      </c>
      <c r="L151" s="11" t="s">
        <v>20</v>
      </c>
      <c r="M151" s="5">
        <v>0.025284966453909874</v>
      </c>
      <c r="N151" s="13"/>
      <c r="O151" s="13"/>
    </row>
    <row r="152" spans="1:15" ht="12.75">
      <c r="A152" s="2"/>
      <c r="B152" s="2" t="s">
        <v>468</v>
      </c>
      <c r="C152" s="2" t="s">
        <v>469</v>
      </c>
      <c r="D152" s="2" t="s">
        <v>470</v>
      </c>
      <c r="E152" s="2" t="s">
        <v>20</v>
      </c>
      <c r="F152" s="2" t="s">
        <v>20</v>
      </c>
      <c r="G152" s="3">
        <v>1068039676</v>
      </c>
      <c r="H152" s="3">
        <v>169</v>
      </c>
      <c r="I152" s="3">
        <v>1804987052.44</v>
      </c>
      <c r="J152" s="9">
        <v>0</v>
      </c>
      <c r="K152" s="3">
        <v>0</v>
      </c>
      <c r="L152" s="10" t="s">
        <v>471</v>
      </c>
      <c r="M152" s="6">
        <v>0</v>
      </c>
      <c r="N152" s="12"/>
      <c r="O152" s="12"/>
    </row>
    <row r="153" spans="1:15" ht="12.75">
      <c r="A153">
        <v>124</v>
      </c>
      <c r="B153" t="s">
        <v>472</v>
      </c>
      <c r="C153" t="s">
        <v>473</v>
      </c>
      <c r="D153" t="s">
        <v>474</v>
      </c>
      <c r="E153" t="s">
        <v>373</v>
      </c>
      <c r="G153" s="4">
        <v>133791854</v>
      </c>
      <c r="H153" s="4">
        <v>1340</v>
      </c>
      <c r="I153" s="4">
        <v>1792810843.6</v>
      </c>
      <c r="J153" s="8">
        <v>0.75</v>
      </c>
      <c r="K153" s="4">
        <v>1344608132.6999998</v>
      </c>
      <c r="L153" s="11" t="s">
        <v>20</v>
      </c>
      <c r="M153" s="5">
        <v>0.01882133260369301</v>
      </c>
      <c r="N153" s="13"/>
      <c r="O153" s="13"/>
    </row>
    <row r="154" spans="1:15" ht="12.75">
      <c r="A154">
        <v>125</v>
      </c>
      <c r="B154" t="s">
        <v>475</v>
      </c>
      <c r="C154" t="s">
        <v>476</v>
      </c>
      <c r="D154" t="s">
        <v>477</v>
      </c>
      <c r="E154" t="s">
        <v>373</v>
      </c>
      <c r="G154" s="4">
        <v>94448096</v>
      </c>
      <c r="H154" s="4">
        <v>1890</v>
      </c>
      <c r="I154" s="4">
        <v>1785069014.4</v>
      </c>
      <c r="J154" s="8">
        <v>0.5</v>
      </c>
      <c r="K154" s="4">
        <v>892534507.2</v>
      </c>
      <c r="L154" s="11" t="s">
        <v>20</v>
      </c>
      <c r="M154" s="5">
        <v>0.012493371963500977</v>
      </c>
      <c r="N154" s="13"/>
      <c r="O154" s="13"/>
    </row>
    <row r="155" spans="1:15" ht="12.75">
      <c r="A155">
        <v>126</v>
      </c>
      <c r="B155" t="s">
        <v>478</v>
      </c>
      <c r="C155" t="s">
        <v>479</v>
      </c>
      <c r="D155" t="s">
        <v>480</v>
      </c>
      <c r="E155" t="s">
        <v>373</v>
      </c>
      <c r="G155" s="4">
        <v>23592568</v>
      </c>
      <c r="H155" s="4">
        <v>7495</v>
      </c>
      <c r="I155" s="4">
        <v>1768262971.6</v>
      </c>
      <c r="J155" s="7">
        <v>1</v>
      </c>
      <c r="K155" s="4">
        <v>1768262971.6</v>
      </c>
      <c r="L155" s="11" t="s">
        <v>20</v>
      </c>
      <c r="M155" s="5">
        <v>0.02475149929523468</v>
      </c>
      <c r="N155" s="13"/>
      <c r="O155" s="13"/>
    </row>
    <row r="156" spans="1:15" ht="12.75">
      <c r="A156">
        <v>127</v>
      </c>
      <c r="B156" t="s">
        <v>481</v>
      </c>
      <c r="C156" t="s">
        <v>482</v>
      </c>
      <c r="D156" t="s">
        <v>483</v>
      </c>
      <c r="E156" t="s">
        <v>373</v>
      </c>
      <c r="G156" s="4">
        <v>61591087</v>
      </c>
      <c r="H156" s="4">
        <v>1505</v>
      </c>
      <c r="I156" s="4">
        <v>926945859.35</v>
      </c>
      <c r="J156" s="7">
        <v>1</v>
      </c>
      <c r="K156" s="4">
        <v>926945859.35</v>
      </c>
      <c r="L156" s="11" t="s">
        <v>20</v>
      </c>
      <c r="M156" s="5">
        <v>0.012975049205124378</v>
      </c>
      <c r="N156" s="13"/>
      <c r="O156" s="13"/>
    </row>
    <row r="157" spans="2:15" ht="12.75">
      <c r="B157" t="s">
        <v>484</v>
      </c>
      <c r="C157" t="s">
        <v>485</v>
      </c>
      <c r="D157" t="s">
        <v>486</v>
      </c>
      <c r="E157" t="s">
        <v>373</v>
      </c>
      <c r="G157" s="4">
        <v>61591087</v>
      </c>
      <c r="H157" s="4">
        <v>1220</v>
      </c>
      <c r="I157" s="4">
        <v>751411261.4</v>
      </c>
      <c r="J157" s="8">
        <v>0.75</v>
      </c>
      <c r="K157" s="4">
        <v>563558446.05</v>
      </c>
      <c r="L157" s="11" t="s">
        <v>89</v>
      </c>
      <c r="M157" s="5">
        <v>0.007888484746217728</v>
      </c>
      <c r="N157" s="13"/>
      <c r="O157" s="13"/>
    </row>
    <row r="158" spans="1:15" ht="12.75">
      <c r="A158">
        <v>128</v>
      </c>
      <c r="B158" t="s">
        <v>487</v>
      </c>
      <c r="C158" t="s">
        <v>488</v>
      </c>
      <c r="D158" t="s">
        <v>489</v>
      </c>
      <c r="E158" t="s">
        <v>373</v>
      </c>
      <c r="G158" s="4">
        <v>20292828</v>
      </c>
      <c r="H158" s="4">
        <v>8200</v>
      </c>
      <c r="I158" s="4">
        <v>1664011896</v>
      </c>
      <c r="J158" s="8">
        <v>0.3</v>
      </c>
      <c r="K158" s="4">
        <v>499203568.79999995</v>
      </c>
      <c r="L158" s="11" t="s">
        <v>20</v>
      </c>
      <c r="M158" s="5">
        <v>0.006987669039517641</v>
      </c>
      <c r="N158" s="13"/>
      <c r="O158" s="13"/>
    </row>
    <row r="159" spans="1:15" ht="12.75">
      <c r="A159" s="2"/>
      <c r="B159" s="2" t="s">
        <v>490</v>
      </c>
      <c r="C159" s="2" t="s">
        <v>491</v>
      </c>
      <c r="D159" s="2" t="s">
        <v>492</v>
      </c>
      <c r="E159" s="2" t="s">
        <v>20</v>
      </c>
      <c r="F159" s="2" t="s">
        <v>20</v>
      </c>
      <c r="G159" s="3">
        <v>786421767</v>
      </c>
      <c r="H159" s="3">
        <v>210</v>
      </c>
      <c r="I159" s="3">
        <v>1651485710.7</v>
      </c>
      <c r="J159" s="9">
        <v>0.2</v>
      </c>
      <c r="K159" s="3">
        <v>330297142.14000005</v>
      </c>
      <c r="L159" s="10" t="s">
        <v>493</v>
      </c>
      <c r="M159" s="6">
        <v>0</v>
      </c>
      <c r="N159" s="12"/>
      <c r="O159" s="12"/>
    </row>
    <row r="160" spans="1:15" ht="12.75">
      <c r="A160">
        <v>129</v>
      </c>
      <c r="B160" t="s">
        <v>494</v>
      </c>
      <c r="C160" t="s">
        <v>495</v>
      </c>
      <c r="D160" t="s">
        <v>496</v>
      </c>
      <c r="E160" t="s">
        <v>373</v>
      </c>
      <c r="G160" s="4">
        <v>221503761</v>
      </c>
      <c r="H160" s="4">
        <v>625</v>
      </c>
      <c r="I160" s="4">
        <v>1384398506.25</v>
      </c>
      <c r="J160" s="8">
        <v>0.75</v>
      </c>
      <c r="K160" s="4">
        <v>1038298879.6875</v>
      </c>
      <c r="L160" s="11" t="s">
        <v>20</v>
      </c>
      <c r="M160" s="5">
        <v>0.01453372836112976</v>
      </c>
      <c r="N160" s="13"/>
      <c r="O160" s="13"/>
    </row>
    <row r="161" spans="1:15" ht="12.75">
      <c r="A161" s="2"/>
      <c r="B161" s="2" t="s">
        <v>497</v>
      </c>
      <c r="C161" s="2" t="s">
        <v>498</v>
      </c>
      <c r="D161" s="2" t="s">
        <v>499</v>
      </c>
      <c r="E161" s="2" t="s">
        <v>20</v>
      </c>
      <c r="F161" s="2" t="s">
        <v>20</v>
      </c>
      <c r="G161" s="3">
        <v>45111547</v>
      </c>
      <c r="H161" s="3">
        <v>585</v>
      </c>
      <c r="I161" s="3">
        <v>263902549.95</v>
      </c>
      <c r="J161" s="9">
        <v>0.75</v>
      </c>
      <c r="K161" s="3">
        <v>197926912.46249998</v>
      </c>
      <c r="L161" s="10" t="s">
        <v>500</v>
      </c>
      <c r="M161" s="6">
        <v>0</v>
      </c>
      <c r="N161" s="12"/>
      <c r="O161" s="12"/>
    </row>
    <row r="162" spans="1:15" ht="12.75">
      <c r="A162">
        <v>130</v>
      </c>
      <c r="B162" t="s">
        <v>501</v>
      </c>
      <c r="C162" t="s">
        <v>502</v>
      </c>
      <c r="D162" t="s">
        <v>503</v>
      </c>
      <c r="E162" t="s">
        <v>373</v>
      </c>
      <c r="G162" s="4">
        <v>75693792</v>
      </c>
      <c r="H162" s="4">
        <v>2170</v>
      </c>
      <c r="I162" s="4">
        <v>1642555286.4</v>
      </c>
      <c r="J162" s="8">
        <v>0.4</v>
      </c>
      <c r="K162" s="4">
        <v>657022114.5600001</v>
      </c>
      <c r="L162" s="11" t="s">
        <v>20</v>
      </c>
      <c r="M162" s="5">
        <v>0.009196755476295948</v>
      </c>
      <c r="N162" s="13"/>
      <c r="O162" s="13"/>
    </row>
    <row r="163" spans="1:15" ht="12.75">
      <c r="A163">
        <v>131</v>
      </c>
      <c r="B163" t="s">
        <v>504</v>
      </c>
      <c r="C163" t="s">
        <v>505</v>
      </c>
      <c r="D163" t="s">
        <v>506</v>
      </c>
      <c r="E163" t="s">
        <v>373</v>
      </c>
      <c r="G163" s="4">
        <v>978040517</v>
      </c>
      <c r="H163" s="4">
        <v>164</v>
      </c>
      <c r="I163" s="4">
        <v>1603986447.88</v>
      </c>
      <c r="J163" s="7">
        <v>1</v>
      </c>
      <c r="K163" s="4">
        <v>1603986447.88</v>
      </c>
      <c r="L163" s="11" t="s">
        <v>20</v>
      </c>
      <c r="M163" s="5">
        <v>0.022452015429735184</v>
      </c>
      <c r="N163" s="13"/>
      <c r="O163" s="13"/>
    </row>
    <row r="164" spans="1:15" ht="12.75">
      <c r="A164" s="2"/>
      <c r="B164" s="2" t="s">
        <v>507</v>
      </c>
      <c r="C164" s="2" t="s">
        <v>508</v>
      </c>
      <c r="D164" s="2" t="s">
        <v>509</v>
      </c>
      <c r="E164" s="2" t="s">
        <v>20</v>
      </c>
      <c r="F164" s="2" t="s">
        <v>20</v>
      </c>
      <c r="G164" s="3">
        <v>27890916</v>
      </c>
      <c r="H164" s="3">
        <v>5500</v>
      </c>
      <c r="I164" s="3">
        <v>1534000380</v>
      </c>
      <c r="J164" s="9">
        <v>0.75</v>
      </c>
      <c r="K164" s="3">
        <v>1150500285</v>
      </c>
      <c r="L164" s="10" t="s">
        <v>1480</v>
      </c>
      <c r="M164" s="6">
        <v>0</v>
      </c>
      <c r="N164" s="12"/>
      <c r="O164" s="12"/>
    </row>
    <row r="165" spans="1:15" ht="12.75">
      <c r="A165">
        <v>132</v>
      </c>
      <c r="B165" t="s">
        <v>510</v>
      </c>
      <c r="C165" t="s">
        <v>511</v>
      </c>
      <c r="D165" t="s">
        <v>512</v>
      </c>
      <c r="E165" t="s">
        <v>373</v>
      </c>
      <c r="G165" s="4">
        <v>130106442</v>
      </c>
      <c r="H165" s="4">
        <v>1155</v>
      </c>
      <c r="I165" s="4">
        <v>1502729405.1</v>
      </c>
      <c r="J165" s="8">
        <v>0.75</v>
      </c>
      <c r="K165" s="4">
        <v>1127047053.8249998</v>
      </c>
      <c r="L165" s="11" t="s">
        <v>20</v>
      </c>
      <c r="M165" s="5">
        <v>0.01577599346637726</v>
      </c>
      <c r="N165" s="13"/>
      <c r="O165" s="13"/>
    </row>
    <row r="166" spans="1:15" ht="12.75">
      <c r="A166">
        <v>133</v>
      </c>
      <c r="B166" t="s">
        <v>513</v>
      </c>
      <c r="C166" t="s">
        <v>514</v>
      </c>
      <c r="D166" t="s">
        <v>515</v>
      </c>
      <c r="E166" t="s">
        <v>373</v>
      </c>
      <c r="G166" s="4">
        <v>198576238</v>
      </c>
      <c r="H166" s="4">
        <v>695</v>
      </c>
      <c r="I166" s="4">
        <v>1380104854.1</v>
      </c>
      <c r="J166" s="8">
        <v>0.75</v>
      </c>
      <c r="K166" s="4">
        <v>1035078640.5749999</v>
      </c>
      <c r="L166" s="11" t="s">
        <v>20</v>
      </c>
      <c r="M166" s="5">
        <v>0.014488652348518372</v>
      </c>
      <c r="N166" s="13"/>
      <c r="O166" s="13"/>
    </row>
    <row r="167" spans="1:15" ht="12.75">
      <c r="A167">
        <v>134</v>
      </c>
      <c r="B167" t="s">
        <v>516</v>
      </c>
      <c r="C167" t="s">
        <v>517</v>
      </c>
      <c r="D167" t="s">
        <v>518</v>
      </c>
      <c r="E167" t="s">
        <v>373</v>
      </c>
      <c r="G167" s="4">
        <v>86493531</v>
      </c>
      <c r="H167" s="4">
        <v>1580</v>
      </c>
      <c r="I167" s="4">
        <v>1366597789.8</v>
      </c>
      <c r="J167" s="8">
        <v>0.75</v>
      </c>
      <c r="K167" s="4">
        <v>1024948342.3499999</v>
      </c>
      <c r="L167" s="11" t="s">
        <v>20</v>
      </c>
      <c r="M167" s="5">
        <v>0.014346851967275143</v>
      </c>
      <c r="N167" s="13"/>
      <c r="O167" s="13"/>
    </row>
    <row r="168" spans="1:15" ht="12.75">
      <c r="A168" s="2"/>
      <c r="B168" s="2" t="s">
        <v>519</v>
      </c>
      <c r="C168" s="2" t="s">
        <v>520</v>
      </c>
      <c r="D168" s="2" t="s">
        <v>521</v>
      </c>
      <c r="E168" s="2" t="s">
        <v>20</v>
      </c>
      <c r="F168" s="2" t="s">
        <v>20</v>
      </c>
      <c r="G168" s="3">
        <v>201743472</v>
      </c>
      <c r="H168" s="3">
        <v>675</v>
      </c>
      <c r="I168" s="3">
        <v>1361768436</v>
      </c>
      <c r="J168" s="9">
        <v>0.4</v>
      </c>
      <c r="K168" s="3">
        <v>544707374.4</v>
      </c>
      <c r="L168" s="10" t="s">
        <v>493</v>
      </c>
      <c r="M168" s="6">
        <v>0</v>
      </c>
      <c r="N168" s="12"/>
      <c r="O168" s="12"/>
    </row>
    <row r="169" spans="1:15" ht="12.75">
      <c r="A169">
        <v>135</v>
      </c>
      <c r="B169" t="s">
        <v>522</v>
      </c>
      <c r="C169" t="s">
        <v>523</v>
      </c>
      <c r="D169" t="s">
        <v>524</v>
      </c>
      <c r="E169" t="s">
        <v>373</v>
      </c>
      <c r="G169" s="4">
        <v>135131250</v>
      </c>
      <c r="H169" s="4">
        <v>990</v>
      </c>
      <c r="I169" s="4">
        <v>1337799375</v>
      </c>
      <c r="J169" s="7">
        <v>1</v>
      </c>
      <c r="K169" s="4">
        <v>1337799375</v>
      </c>
      <c r="L169" s="11" t="s">
        <v>20</v>
      </c>
      <c r="M169" s="5">
        <v>0.018726026639342308</v>
      </c>
      <c r="N169" s="13"/>
      <c r="O169" s="13"/>
    </row>
    <row r="170" spans="1:15" ht="12.75">
      <c r="A170">
        <v>136</v>
      </c>
      <c r="B170" t="s">
        <v>525</v>
      </c>
      <c r="C170" t="s">
        <v>526</v>
      </c>
      <c r="D170" t="s">
        <v>527</v>
      </c>
      <c r="E170" t="s">
        <v>373</v>
      </c>
      <c r="G170" s="4">
        <v>54081010</v>
      </c>
      <c r="H170" s="4">
        <v>2450</v>
      </c>
      <c r="I170" s="4">
        <v>1324984745</v>
      </c>
      <c r="J170" s="7">
        <v>1</v>
      </c>
      <c r="K170" s="4">
        <v>1324984745</v>
      </c>
      <c r="L170" s="11" t="s">
        <v>20</v>
      </c>
      <c r="M170" s="5">
        <v>0.018546652048826218</v>
      </c>
      <c r="N170" s="13"/>
      <c r="O170" s="13"/>
    </row>
    <row r="171" spans="1:15" ht="12.75">
      <c r="A171">
        <v>137</v>
      </c>
      <c r="B171" t="s">
        <v>528</v>
      </c>
      <c r="C171" t="s">
        <v>529</v>
      </c>
      <c r="D171" t="s">
        <v>530</v>
      </c>
      <c r="E171" t="s">
        <v>373</v>
      </c>
      <c r="G171" s="4">
        <v>585489846</v>
      </c>
      <c r="H171" s="4">
        <v>215</v>
      </c>
      <c r="I171" s="4">
        <v>1258803168.9</v>
      </c>
      <c r="J171" s="8">
        <v>0.75</v>
      </c>
      <c r="K171" s="4">
        <v>944102376.6750001</v>
      </c>
      <c r="L171" s="11" t="s">
        <v>20</v>
      </c>
      <c r="M171" s="5">
        <v>0.013215200044214725</v>
      </c>
      <c r="N171" s="13"/>
      <c r="O171" s="13"/>
    </row>
    <row r="172" spans="1:15" ht="12.75">
      <c r="A172">
        <v>138</v>
      </c>
      <c r="B172" t="s">
        <v>531</v>
      </c>
      <c r="C172" t="s">
        <v>532</v>
      </c>
      <c r="D172" t="s">
        <v>533</v>
      </c>
      <c r="E172" t="s">
        <v>373</v>
      </c>
      <c r="G172" s="4">
        <v>262636912</v>
      </c>
      <c r="H172" s="4">
        <v>450</v>
      </c>
      <c r="I172" s="4">
        <v>1181866104</v>
      </c>
      <c r="J172" s="7">
        <v>1</v>
      </c>
      <c r="K172" s="4">
        <v>1181866104</v>
      </c>
      <c r="L172" s="11" t="s">
        <v>20</v>
      </c>
      <c r="M172" s="5">
        <v>0.016543330624699593</v>
      </c>
      <c r="N172" s="13"/>
      <c r="O172" s="13"/>
    </row>
    <row r="173" spans="1:15" ht="12.75">
      <c r="A173">
        <v>139</v>
      </c>
      <c r="B173" t="s">
        <v>534</v>
      </c>
      <c r="C173" t="s">
        <v>535</v>
      </c>
      <c r="D173" t="s">
        <v>536</v>
      </c>
      <c r="E173" t="s">
        <v>373</v>
      </c>
      <c r="G173" s="4">
        <v>104189314</v>
      </c>
      <c r="H173" s="4">
        <v>1122</v>
      </c>
      <c r="I173" s="4">
        <v>1169004103.08</v>
      </c>
      <c r="J173" s="7">
        <v>1</v>
      </c>
      <c r="K173" s="4">
        <v>1169004103.08</v>
      </c>
      <c r="L173" s="11" t="s">
        <v>20</v>
      </c>
      <c r="M173" s="5">
        <v>0.016363292932510376</v>
      </c>
      <c r="N173" s="13"/>
      <c r="O173" s="13"/>
    </row>
    <row r="174" spans="1:15" ht="12.75">
      <c r="A174">
        <v>140</v>
      </c>
      <c r="B174" t="s">
        <v>537</v>
      </c>
      <c r="C174" t="s">
        <v>538</v>
      </c>
      <c r="D174" t="s">
        <v>539</v>
      </c>
      <c r="E174" t="s">
        <v>373</v>
      </c>
      <c r="G174" s="4">
        <v>89297472</v>
      </c>
      <c r="H174" s="4">
        <v>1290</v>
      </c>
      <c r="I174" s="4">
        <v>1151937388.8</v>
      </c>
      <c r="J174" s="8">
        <v>0.75</v>
      </c>
      <c r="K174" s="4">
        <v>863953041.5999999</v>
      </c>
      <c r="L174" s="11" t="s">
        <v>20</v>
      </c>
      <c r="M174" s="5">
        <v>0.012093299068510532</v>
      </c>
      <c r="N174" s="13"/>
      <c r="O174" s="13"/>
    </row>
    <row r="175" spans="1:15" ht="12.75">
      <c r="A175">
        <v>141</v>
      </c>
      <c r="B175" t="s">
        <v>540</v>
      </c>
      <c r="C175" t="s">
        <v>541</v>
      </c>
      <c r="D175" t="s">
        <v>542</v>
      </c>
      <c r="E175" t="s">
        <v>373</v>
      </c>
      <c r="G175" s="4">
        <v>142841293</v>
      </c>
      <c r="H175" s="4">
        <v>799</v>
      </c>
      <c r="I175" s="4">
        <v>1141301931.07</v>
      </c>
      <c r="J175" s="8">
        <v>0.75</v>
      </c>
      <c r="K175" s="4">
        <v>855976448.3025</v>
      </c>
      <c r="L175" s="11" t="s">
        <v>20</v>
      </c>
      <c r="M175" s="5">
        <v>0.011981645599007607</v>
      </c>
      <c r="N175" s="13"/>
      <c r="O175" s="13"/>
    </row>
    <row r="176" spans="1:15" ht="12.75">
      <c r="A176">
        <v>142</v>
      </c>
      <c r="B176" t="s">
        <v>543</v>
      </c>
      <c r="C176" t="s">
        <v>544</v>
      </c>
      <c r="D176" t="s">
        <v>545</v>
      </c>
      <c r="E176" t="s">
        <v>373</v>
      </c>
      <c r="G176" s="4">
        <v>138217794</v>
      </c>
      <c r="H176" s="4">
        <v>775</v>
      </c>
      <c r="I176" s="4">
        <v>1071187903.5</v>
      </c>
      <c r="J176" s="7">
        <v>1</v>
      </c>
      <c r="K176" s="4">
        <v>1071187903.5</v>
      </c>
      <c r="L176" s="11" t="s">
        <v>20</v>
      </c>
      <c r="M176" s="5">
        <v>0.01499409694224596</v>
      </c>
      <c r="N176" s="13"/>
      <c r="O176" s="13"/>
    </row>
    <row r="177" spans="1:15" ht="12.75">
      <c r="A177">
        <v>143</v>
      </c>
      <c r="B177" t="s">
        <v>546</v>
      </c>
      <c r="C177" t="s">
        <v>547</v>
      </c>
      <c r="D177" t="s">
        <v>548</v>
      </c>
      <c r="F177" t="s">
        <v>373</v>
      </c>
      <c r="G177" s="4">
        <v>289495507</v>
      </c>
      <c r="H177" s="4">
        <v>368</v>
      </c>
      <c r="I177" s="4">
        <v>1065343465.76</v>
      </c>
      <c r="J177" s="8">
        <v>0.75</v>
      </c>
      <c r="K177" s="4">
        <v>799007599.3199999</v>
      </c>
      <c r="L177" s="11" t="s">
        <v>1479</v>
      </c>
      <c r="M177" s="5">
        <v>0.011184216476976871</v>
      </c>
      <c r="N177" s="13"/>
      <c r="O177" s="13"/>
    </row>
    <row r="178" spans="1:15" ht="12.75">
      <c r="A178">
        <v>144</v>
      </c>
      <c r="B178" t="s">
        <v>549</v>
      </c>
      <c r="C178" t="s">
        <v>550</v>
      </c>
      <c r="D178" t="s">
        <v>551</v>
      </c>
      <c r="E178" t="s">
        <v>373</v>
      </c>
      <c r="G178" s="4">
        <v>544538188</v>
      </c>
      <c r="H178" s="4">
        <v>195</v>
      </c>
      <c r="I178" s="4">
        <v>1061849466.6</v>
      </c>
      <c r="J178" s="8">
        <v>0.4</v>
      </c>
      <c r="K178" s="4">
        <v>424739786.64000005</v>
      </c>
      <c r="L178" s="11" t="s">
        <v>20</v>
      </c>
      <c r="M178" s="5">
        <v>0.0059453523717820644</v>
      </c>
      <c r="N178" s="13"/>
      <c r="O178" s="13"/>
    </row>
    <row r="179" spans="1:15" ht="12.75">
      <c r="A179">
        <v>145</v>
      </c>
      <c r="B179" t="s">
        <v>552</v>
      </c>
      <c r="C179" t="s">
        <v>553</v>
      </c>
      <c r="D179" t="s">
        <v>554</v>
      </c>
      <c r="E179" t="s">
        <v>373</v>
      </c>
      <c r="G179" s="4">
        <v>28032620</v>
      </c>
      <c r="H179" s="4">
        <v>3726</v>
      </c>
      <c r="I179" s="4">
        <v>1044495421.2</v>
      </c>
      <c r="J179" s="8">
        <v>0.4</v>
      </c>
      <c r="K179" s="4">
        <v>417798168.48</v>
      </c>
      <c r="L179" s="11" t="s">
        <v>20</v>
      </c>
      <c r="M179" s="5">
        <v>0.00584818609058857</v>
      </c>
      <c r="N179" s="13"/>
      <c r="O179" s="13"/>
    </row>
    <row r="180" spans="1:15" ht="12.75">
      <c r="A180" s="2"/>
      <c r="B180" s="2" t="s">
        <v>555</v>
      </c>
      <c r="C180" s="2" t="s">
        <v>556</v>
      </c>
      <c r="D180" s="2" t="s">
        <v>557</v>
      </c>
      <c r="E180" s="2" t="s">
        <v>20</v>
      </c>
      <c r="F180" s="2" t="s">
        <v>20</v>
      </c>
      <c r="G180" s="3">
        <v>449581319</v>
      </c>
      <c r="H180" s="3">
        <v>228</v>
      </c>
      <c r="I180" s="3">
        <v>1025045407.32</v>
      </c>
      <c r="J180" s="9">
        <v>0.5</v>
      </c>
      <c r="K180" s="3">
        <v>512522703.66</v>
      </c>
      <c r="L180" s="10" t="s">
        <v>1480</v>
      </c>
      <c r="M180" s="6">
        <v>0</v>
      </c>
      <c r="N180" s="12"/>
      <c r="O180" s="12"/>
    </row>
    <row r="181" spans="1:15" ht="12.75">
      <c r="A181" s="2"/>
      <c r="B181" s="2" t="s">
        <v>558</v>
      </c>
      <c r="C181" s="2" t="s">
        <v>559</v>
      </c>
      <c r="D181" s="2" t="s">
        <v>560</v>
      </c>
      <c r="E181" s="2" t="s">
        <v>20</v>
      </c>
      <c r="F181" s="2" t="s">
        <v>20</v>
      </c>
      <c r="G181" s="3">
        <v>197751210</v>
      </c>
      <c r="H181" s="3">
        <v>500</v>
      </c>
      <c r="I181" s="3">
        <v>988756050</v>
      </c>
      <c r="J181" s="9">
        <v>0</v>
      </c>
      <c r="K181" s="3">
        <v>0</v>
      </c>
      <c r="L181" s="10" t="s">
        <v>561</v>
      </c>
      <c r="M181" s="6">
        <v>0</v>
      </c>
      <c r="N181" s="12"/>
      <c r="O181" s="12"/>
    </row>
    <row r="182" spans="1:15" ht="12.75">
      <c r="A182">
        <v>146</v>
      </c>
      <c r="B182" t="s">
        <v>562</v>
      </c>
      <c r="C182" t="s">
        <v>563</v>
      </c>
      <c r="D182" t="s">
        <v>564</v>
      </c>
      <c r="E182" t="s">
        <v>373</v>
      </c>
      <c r="G182" s="4">
        <v>94246400</v>
      </c>
      <c r="H182" s="4">
        <v>1045</v>
      </c>
      <c r="I182" s="4">
        <v>984874880</v>
      </c>
      <c r="J182" s="8">
        <v>0.75</v>
      </c>
      <c r="K182" s="4">
        <v>738656160</v>
      </c>
      <c r="L182" s="11" t="s">
        <v>20</v>
      </c>
      <c r="M182" s="5">
        <v>0.010339438915252686</v>
      </c>
      <c r="N182" s="13"/>
      <c r="O182" s="13"/>
    </row>
    <row r="183" spans="1:15" ht="12.75">
      <c r="A183" s="2"/>
      <c r="B183" s="2" t="s">
        <v>565</v>
      </c>
      <c r="C183" s="2" t="s">
        <v>566</v>
      </c>
      <c r="D183" s="2" t="s">
        <v>567</v>
      </c>
      <c r="E183" s="2" t="s">
        <v>20</v>
      </c>
      <c r="F183" s="2" t="s">
        <v>20</v>
      </c>
      <c r="G183" s="3">
        <v>371757625</v>
      </c>
      <c r="H183" s="3">
        <v>262</v>
      </c>
      <c r="I183" s="3">
        <v>974004977.5</v>
      </c>
      <c r="J183" s="9">
        <v>0.5</v>
      </c>
      <c r="K183" s="3">
        <v>487002488.75</v>
      </c>
      <c r="L183" s="10" t="s">
        <v>1480</v>
      </c>
      <c r="M183" s="6">
        <v>0</v>
      </c>
      <c r="N183" s="12"/>
      <c r="O183" s="12"/>
    </row>
    <row r="184" spans="1:15" ht="12.75">
      <c r="A184" s="2"/>
      <c r="B184" s="2" t="s">
        <v>568</v>
      </c>
      <c r="C184" s="2" t="s">
        <v>569</v>
      </c>
      <c r="D184" s="2" t="s">
        <v>570</v>
      </c>
      <c r="E184" s="2" t="s">
        <v>20</v>
      </c>
      <c r="F184" s="2" t="s">
        <v>20</v>
      </c>
      <c r="G184" s="3">
        <v>247232484</v>
      </c>
      <c r="H184" s="3">
        <v>385</v>
      </c>
      <c r="I184" s="3">
        <v>951845063.4</v>
      </c>
      <c r="J184" s="9">
        <v>0</v>
      </c>
      <c r="K184" s="3">
        <v>0</v>
      </c>
      <c r="L184" s="10" t="s">
        <v>561</v>
      </c>
      <c r="M184" s="6">
        <v>0</v>
      </c>
      <c r="N184" s="12"/>
      <c r="O184" s="12"/>
    </row>
    <row r="185" spans="1:15" ht="12.75">
      <c r="A185">
        <v>147</v>
      </c>
      <c r="B185" t="s">
        <v>571</v>
      </c>
      <c r="C185" t="s">
        <v>572</v>
      </c>
      <c r="D185" t="s">
        <v>573</v>
      </c>
      <c r="E185" t="s">
        <v>373</v>
      </c>
      <c r="G185" s="4">
        <v>97632833</v>
      </c>
      <c r="H185" s="4">
        <v>950</v>
      </c>
      <c r="I185" s="4">
        <v>927511913.5</v>
      </c>
      <c r="J185" s="7">
        <v>1</v>
      </c>
      <c r="K185" s="4">
        <v>927511913.5</v>
      </c>
      <c r="L185" s="11" t="s">
        <v>20</v>
      </c>
      <c r="M185" s="5">
        <v>0.012982972897589207</v>
      </c>
      <c r="N185" s="13"/>
      <c r="O185" s="13"/>
    </row>
    <row r="186" spans="1:15" ht="12.75">
      <c r="A186">
        <v>148</v>
      </c>
      <c r="B186" t="s">
        <v>574</v>
      </c>
      <c r="C186" t="s">
        <v>575</v>
      </c>
      <c r="D186" t="s">
        <v>576</v>
      </c>
      <c r="E186" t="s">
        <v>373</v>
      </c>
      <c r="G186" s="4">
        <v>76653585</v>
      </c>
      <c r="H186" s="4">
        <v>1195</v>
      </c>
      <c r="I186" s="4">
        <v>916010340.75</v>
      </c>
      <c r="J186" s="8">
        <v>0.5</v>
      </c>
      <c r="K186" s="4">
        <v>458005170.375</v>
      </c>
      <c r="L186" s="11" t="s">
        <v>20</v>
      </c>
      <c r="M186" s="5">
        <v>0.006410988979041576</v>
      </c>
      <c r="N186" s="13"/>
      <c r="O186" s="13"/>
    </row>
    <row r="187" spans="1:15" ht="12.75">
      <c r="A187">
        <v>149</v>
      </c>
      <c r="B187" t="s">
        <v>577</v>
      </c>
      <c r="C187" t="s">
        <v>578</v>
      </c>
      <c r="D187" t="s">
        <v>579</v>
      </c>
      <c r="E187" t="s">
        <v>580</v>
      </c>
      <c r="G187" s="4">
        <v>204130089</v>
      </c>
      <c r="H187" s="4">
        <v>420</v>
      </c>
      <c r="I187" s="4">
        <v>857346373.8</v>
      </c>
      <c r="J187" s="8">
        <v>0.5</v>
      </c>
      <c r="K187" s="4">
        <v>428673186.9</v>
      </c>
      <c r="L187" s="11" t="s">
        <v>20</v>
      </c>
      <c r="M187" s="5">
        <v>0.030795549973845482</v>
      </c>
      <c r="N187" s="13"/>
      <c r="O187" s="13"/>
    </row>
    <row r="188" spans="1:15" ht="12.75">
      <c r="A188">
        <v>150</v>
      </c>
      <c r="B188" t="s">
        <v>581</v>
      </c>
      <c r="C188" t="s">
        <v>582</v>
      </c>
      <c r="D188" t="s">
        <v>583</v>
      </c>
      <c r="E188" t="s">
        <v>373</v>
      </c>
      <c r="G188" s="4">
        <v>96490605</v>
      </c>
      <c r="H188" s="4">
        <v>875</v>
      </c>
      <c r="I188" s="4">
        <v>844292793.75</v>
      </c>
      <c r="J188" s="8">
        <v>0.75</v>
      </c>
      <c r="K188" s="4">
        <v>633219595.3125</v>
      </c>
      <c r="L188" s="11" t="s">
        <v>20</v>
      </c>
      <c r="M188" s="5">
        <v>0.00886357668787241</v>
      </c>
      <c r="N188" s="13"/>
      <c r="O188" s="13"/>
    </row>
    <row r="189" spans="1:15" ht="12.75">
      <c r="A189" s="2"/>
      <c r="B189" s="2" t="s">
        <v>584</v>
      </c>
      <c r="C189" s="2" t="s">
        <v>585</v>
      </c>
      <c r="D189" s="2" t="s">
        <v>586</v>
      </c>
      <c r="E189" s="2" t="s">
        <v>20</v>
      </c>
      <c r="F189" s="2" t="s">
        <v>20</v>
      </c>
      <c r="G189" s="3">
        <v>155805362</v>
      </c>
      <c r="H189" s="3">
        <v>534</v>
      </c>
      <c r="I189" s="3">
        <v>832000633.08</v>
      </c>
      <c r="J189" s="9">
        <v>0.75</v>
      </c>
      <c r="K189" s="3">
        <v>624000474.8100001</v>
      </c>
      <c r="L189" s="30" t="s">
        <v>1484</v>
      </c>
      <c r="M189" s="6">
        <v>0</v>
      </c>
      <c r="N189" s="12"/>
      <c r="O189" s="12"/>
    </row>
    <row r="190" spans="1:15" ht="12.75">
      <c r="A190">
        <v>151</v>
      </c>
      <c r="B190" t="s">
        <v>587</v>
      </c>
      <c r="C190" t="s">
        <v>588</v>
      </c>
      <c r="D190" t="s">
        <v>589</v>
      </c>
      <c r="E190" t="s">
        <v>373</v>
      </c>
      <c r="G190" s="4">
        <v>194637127</v>
      </c>
      <c r="H190" s="4">
        <v>420</v>
      </c>
      <c r="I190" s="4">
        <v>817475933.4</v>
      </c>
      <c r="J190" s="8">
        <v>0.2</v>
      </c>
      <c r="K190" s="4">
        <v>163495186.68</v>
      </c>
      <c r="L190" s="11" t="s">
        <v>20</v>
      </c>
      <c r="M190" s="5">
        <v>0.002288545947521925</v>
      </c>
      <c r="N190" s="13"/>
      <c r="O190" s="13"/>
    </row>
    <row r="191" spans="1:15" ht="12.75">
      <c r="A191">
        <v>152</v>
      </c>
      <c r="B191" t="s">
        <v>590</v>
      </c>
      <c r="C191" t="s">
        <v>591</v>
      </c>
      <c r="D191" t="s">
        <v>592</v>
      </c>
      <c r="E191" t="s">
        <v>580</v>
      </c>
      <c r="G191" s="4">
        <v>981459166</v>
      </c>
      <c r="H191" s="4">
        <v>83</v>
      </c>
      <c r="I191" s="4">
        <v>814611107.78</v>
      </c>
      <c r="J191" s="8">
        <v>0.75</v>
      </c>
      <c r="K191" s="4">
        <v>610958330.835</v>
      </c>
      <c r="L191" s="11" t="s">
        <v>20</v>
      </c>
      <c r="M191" s="5">
        <v>0.04389077425003052</v>
      </c>
      <c r="N191" s="13"/>
      <c r="O191" s="13"/>
    </row>
    <row r="192" spans="1:15" ht="12.75">
      <c r="A192">
        <v>153</v>
      </c>
      <c r="B192" t="s">
        <v>593</v>
      </c>
      <c r="C192" t="s">
        <v>594</v>
      </c>
      <c r="D192" t="s">
        <v>595</v>
      </c>
      <c r="E192" t="s">
        <v>373</v>
      </c>
      <c r="G192" s="4">
        <v>1040699680</v>
      </c>
      <c r="H192" s="4">
        <v>77</v>
      </c>
      <c r="I192" s="4">
        <v>801338753.6</v>
      </c>
      <c r="J192" s="8">
        <v>0.75</v>
      </c>
      <c r="K192" s="4">
        <v>601004065.2</v>
      </c>
      <c r="L192" s="11" t="s">
        <v>20</v>
      </c>
      <c r="M192" s="5">
        <v>0.008412634953856468</v>
      </c>
      <c r="N192" s="13"/>
      <c r="O192" s="13"/>
    </row>
    <row r="193" spans="1:15" ht="12.75">
      <c r="A193">
        <v>154</v>
      </c>
      <c r="B193" t="s">
        <v>596</v>
      </c>
      <c r="C193" t="s">
        <v>597</v>
      </c>
      <c r="D193" t="s">
        <v>598</v>
      </c>
      <c r="E193" t="s">
        <v>373</v>
      </c>
      <c r="G193" s="4">
        <v>213865351</v>
      </c>
      <c r="H193" s="4">
        <v>372</v>
      </c>
      <c r="I193" s="4">
        <v>795579105.72</v>
      </c>
      <c r="J193" s="8">
        <v>0.5</v>
      </c>
      <c r="K193" s="4">
        <v>397789552.86</v>
      </c>
      <c r="L193" s="11" t="s">
        <v>20</v>
      </c>
      <c r="M193" s="5">
        <v>0.005568112712353468</v>
      </c>
      <c r="N193" s="13"/>
      <c r="O193" s="13"/>
    </row>
    <row r="194" spans="1:15" ht="12.75">
      <c r="A194" s="2"/>
      <c r="B194" s="2" t="s">
        <v>599</v>
      </c>
      <c r="C194" s="2" t="s">
        <v>600</v>
      </c>
      <c r="D194" s="2" t="s">
        <v>601</v>
      </c>
      <c r="E194" s="2" t="s">
        <v>20</v>
      </c>
      <c r="F194" s="2" t="s">
        <v>20</v>
      </c>
      <c r="G194" s="3">
        <v>3938918524</v>
      </c>
      <c r="H194" s="3">
        <v>20</v>
      </c>
      <c r="I194" s="3">
        <v>787783704.8</v>
      </c>
      <c r="J194" s="7">
        <v>1</v>
      </c>
      <c r="K194" s="3">
        <v>787783704.8</v>
      </c>
      <c r="L194" s="10" t="s">
        <v>1480</v>
      </c>
      <c r="M194" s="6">
        <v>0</v>
      </c>
      <c r="N194" s="12"/>
      <c r="O194" s="12"/>
    </row>
    <row r="195" spans="1:15" ht="12.75">
      <c r="A195">
        <v>155</v>
      </c>
      <c r="B195" t="s">
        <v>602</v>
      </c>
      <c r="C195" t="s">
        <v>603</v>
      </c>
      <c r="D195" t="s">
        <v>604</v>
      </c>
      <c r="E195" t="s">
        <v>373</v>
      </c>
      <c r="G195" s="4">
        <v>119762966</v>
      </c>
      <c r="H195" s="4">
        <v>650</v>
      </c>
      <c r="I195" s="4">
        <v>778459279</v>
      </c>
      <c r="J195" s="8">
        <v>0.5</v>
      </c>
      <c r="K195" s="4">
        <v>389229639.5</v>
      </c>
      <c r="L195" s="11" t="s">
        <v>20</v>
      </c>
      <c r="M195" s="5">
        <v>0.005448294337838888</v>
      </c>
      <c r="N195" s="13"/>
      <c r="O195" s="13"/>
    </row>
    <row r="196" spans="1:15" ht="12.75">
      <c r="A196">
        <v>156</v>
      </c>
      <c r="B196" t="s">
        <v>605</v>
      </c>
      <c r="C196" t="s">
        <v>606</v>
      </c>
      <c r="D196" t="s">
        <v>607</v>
      </c>
      <c r="E196" t="s">
        <v>580</v>
      </c>
      <c r="G196" s="4">
        <v>423266067</v>
      </c>
      <c r="H196" s="4">
        <v>180</v>
      </c>
      <c r="I196" s="4">
        <v>761878920.6</v>
      </c>
      <c r="J196" s="8">
        <v>0.4</v>
      </c>
      <c r="K196" s="4">
        <v>304751568.24</v>
      </c>
      <c r="L196" s="11" t="s">
        <v>20</v>
      </c>
      <c r="M196" s="5">
        <v>0.02189311757683754</v>
      </c>
      <c r="N196" s="13"/>
      <c r="O196" s="13"/>
    </row>
    <row r="197" spans="1:15" ht="12.75">
      <c r="A197" s="2"/>
      <c r="B197" s="2" t="s">
        <v>608</v>
      </c>
      <c r="C197" s="2" t="s">
        <v>609</v>
      </c>
      <c r="D197" s="2" t="s">
        <v>610</v>
      </c>
      <c r="E197" s="2" t="s">
        <v>20</v>
      </c>
      <c r="F197" s="2" t="s">
        <v>20</v>
      </c>
      <c r="G197" s="3">
        <v>246919650</v>
      </c>
      <c r="H197" s="3">
        <v>305</v>
      </c>
      <c r="I197" s="3">
        <v>753104932.5</v>
      </c>
      <c r="J197" s="7">
        <v>1</v>
      </c>
      <c r="K197" s="3">
        <v>753104932.5</v>
      </c>
      <c r="L197" s="10" t="s">
        <v>493</v>
      </c>
      <c r="M197" s="6">
        <v>0</v>
      </c>
      <c r="N197" s="12"/>
      <c r="O197" s="12"/>
    </row>
    <row r="198" spans="1:15" ht="12.75">
      <c r="A198">
        <v>157</v>
      </c>
      <c r="B198" t="s">
        <v>611</v>
      </c>
      <c r="C198" t="s">
        <v>612</v>
      </c>
      <c r="D198" t="s">
        <v>613</v>
      </c>
      <c r="E198" t="s">
        <v>373</v>
      </c>
      <c r="G198" s="4">
        <v>420000000</v>
      </c>
      <c r="H198" s="4">
        <v>176</v>
      </c>
      <c r="I198" s="4">
        <v>739200000</v>
      </c>
      <c r="J198" s="8">
        <v>0.4</v>
      </c>
      <c r="K198" s="4">
        <v>295680000</v>
      </c>
      <c r="L198" s="11" t="s">
        <v>20</v>
      </c>
      <c r="M198" s="5">
        <v>0.004138820804655552</v>
      </c>
      <c r="N198" s="13"/>
      <c r="O198" s="13"/>
    </row>
    <row r="199" spans="1:15" ht="12.75">
      <c r="A199">
        <v>158</v>
      </c>
      <c r="B199" t="s">
        <v>614</v>
      </c>
      <c r="C199" t="s">
        <v>615</v>
      </c>
      <c r="D199" t="s">
        <v>616</v>
      </c>
      <c r="E199" t="s">
        <v>580</v>
      </c>
      <c r="G199" s="4">
        <v>245138481</v>
      </c>
      <c r="H199" s="4">
        <v>300</v>
      </c>
      <c r="I199" s="4">
        <v>735415443</v>
      </c>
      <c r="J199" s="8">
        <v>0.75</v>
      </c>
      <c r="K199" s="4">
        <v>551561582.25</v>
      </c>
      <c r="L199" s="11" t="s">
        <v>20</v>
      </c>
      <c r="M199" s="5">
        <v>0.03962375596165657</v>
      </c>
      <c r="N199" s="13"/>
      <c r="O199" s="13"/>
    </row>
    <row r="200" spans="1:15" ht="12.75">
      <c r="A200">
        <v>159</v>
      </c>
      <c r="B200" t="s">
        <v>617</v>
      </c>
      <c r="C200" t="s">
        <v>618</v>
      </c>
      <c r="D200" t="s">
        <v>619</v>
      </c>
      <c r="E200" t="s">
        <v>580</v>
      </c>
      <c r="G200" s="4">
        <v>187099313</v>
      </c>
      <c r="H200" s="4">
        <v>384</v>
      </c>
      <c r="I200" s="4">
        <v>718461361.92</v>
      </c>
      <c r="J200" s="8">
        <v>0.4</v>
      </c>
      <c r="K200" s="4">
        <v>287384544.768</v>
      </c>
      <c r="L200" s="11" t="s">
        <v>20</v>
      </c>
      <c r="M200" s="5">
        <v>0.02064548432826996</v>
      </c>
      <c r="N200" s="13"/>
      <c r="O200" s="13"/>
    </row>
    <row r="201" spans="1:15" ht="12.75">
      <c r="A201">
        <v>160</v>
      </c>
      <c r="B201" t="s">
        <v>620</v>
      </c>
      <c r="C201" t="s">
        <v>621</v>
      </c>
      <c r="D201" t="s">
        <v>622</v>
      </c>
      <c r="E201" t="s">
        <v>580</v>
      </c>
      <c r="G201" s="4">
        <v>107037700</v>
      </c>
      <c r="H201" s="4">
        <v>670</v>
      </c>
      <c r="I201" s="4">
        <v>717152590</v>
      </c>
      <c r="J201" s="8">
        <v>0.3</v>
      </c>
      <c r="K201" s="4">
        <v>215145777</v>
      </c>
      <c r="L201" s="11" t="s">
        <v>20</v>
      </c>
      <c r="M201" s="5">
        <v>0.01545590627938509</v>
      </c>
      <c r="N201" s="13"/>
      <c r="O201" s="13"/>
    </row>
    <row r="202" spans="1:15" ht="12.75">
      <c r="A202">
        <v>161</v>
      </c>
      <c r="B202" t="s">
        <v>623</v>
      </c>
      <c r="C202" t="s">
        <v>624</v>
      </c>
      <c r="D202" t="s">
        <v>625</v>
      </c>
      <c r="E202" t="s">
        <v>373</v>
      </c>
      <c r="G202" s="4">
        <v>235565936</v>
      </c>
      <c r="H202" s="4">
        <v>299</v>
      </c>
      <c r="I202" s="4">
        <v>704342148.64</v>
      </c>
      <c r="J202" s="7">
        <v>1</v>
      </c>
      <c r="K202" s="4">
        <v>704342148.64</v>
      </c>
      <c r="L202" s="11" t="s">
        <v>20</v>
      </c>
      <c r="M202" s="5">
        <v>0.009859124198555946</v>
      </c>
      <c r="N202" s="13"/>
      <c r="O202" s="13"/>
    </row>
    <row r="203" spans="1:15" ht="12.75">
      <c r="A203" s="2"/>
      <c r="B203" s="2" t="s">
        <v>626</v>
      </c>
      <c r="C203" s="2" t="s">
        <v>627</v>
      </c>
      <c r="D203" s="2" t="s">
        <v>628</v>
      </c>
      <c r="E203" s="2" t="s">
        <v>20</v>
      </c>
      <c r="F203" s="2" t="s">
        <v>20</v>
      </c>
      <c r="G203" s="3">
        <v>100000000</v>
      </c>
      <c r="H203" s="3">
        <v>700</v>
      </c>
      <c r="I203" s="3">
        <v>700000000</v>
      </c>
      <c r="J203" s="9">
        <v>0</v>
      </c>
      <c r="K203" s="3">
        <v>0</v>
      </c>
      <c r="L203" s="10" t="s">
        <v>629</v>
      </c>
      <c r="M203" s="6">
        <v>0</v>
      </c>
      <c r="N203" s="12"/>
      <c r="O203" s="12"/>
    </row>
    <row r="204" spans="1:15" ht="12.75">
      <c r="A204">
        <v>162</v>
      </c>
      <c r="B204" t="s">
        <v>630</v>
      </c>
      <c r="C204" t="s">
        <v>631</v>
      </c>
      <c r="D204" t="s">
        <v>632</v>
      </c>
      <c r="E204" t="s">
        <v>373</v>
      </c>
      <c r="G204" s="4">
        <v>151645250</v>
      </c>
      <c r="H204" s="4">
        <v>434</v>
      </c>
      <c r="I204" s="4">
        <v>658140385</v>
      </c>
      <c r="J204" s="8">
        <v>0.75</v>
      </c>
      <c r="K204" s="4">
        <v>493605288.75</v>
      </c>
      <c r="L204" s="11" t="s">
        <v>20</v>
      </c>
      <c r="M204" s="5">
        <v>0.00690930662676692</v>
      </c>
      <c r="N204" s="13"/>
      <c r="O204" s="13"/>
    </row>
    <row r="205" spans="1:15" ht="12.75">
      <c r="A205">
        <v>163</v>
      </c>
      <c r="B205" t="s">
        <v>633</v>
      </c>
      <c r="C205" t="s">
        <v>634</v>
      </c>
      <c r="D205" t="s">
        <v>635</v>
      </c>
      <c r="E205" t="s">
        <v>580</v>
      </c>
      <c r="G205" s="4">
        <v>65729109</v>
      </c>
      <c r="H205" s="4">
        <v>920</v>
      </c>
      <c r="I205" s="4">
        <v>604707802.8</v>
      </c>
      <c r="J205" s="8">
        <v>0.5</v>
      </c>
      <c r="K205" s="4">
        <v>302353901.4</v>
      </c>
      <c r="L205" s="11" t="s">
        <v>20</v>
      </c>
      <c r="M205" s="5">
        <v>0.021720871329307556</v>
      </c>
      <c r="N205" s="13"/>
      <c r="O205" s="13"/>
    </row>
    <row r="206" spans="1:15" ht="12.75">
      <c r="A206" s="2"/>
      <c r="B206" s="2" t="s">
        <v>636</v>
      </c>
      <c r="C206" s="2" t="s">
        <v>637</v>
      </c>
      <c r="D206" s="2" t="s">
        <v>638</v>
      </c>
      <c r="E206" s="2" t="s">
        <v>20</v>
      </c>
      <c r="F206" s="2" t="s">
        <v>20</v>
      </c>
      <c r="G206" s="3">
        <v>12385000</v>
      </c>
      <c r="H206" s="3">
        <v>4850</v>
      </c>
      <c r="I206" s="3">
        <v>600672500</v>
      </c>
      <c r="J206" s="7">
        <v>1</v>
      </c>
      <c r="K206" s="3">
        <v>600672500</v>
      </c>
      <c r="L206" s="10" t="s">
        <v>1480</v>
      </c>
      <c r="M206" s="6">
        <v>0</v>
      </c>
      <c r="N206" s="12"/>
      <c r="O206" s="12"/>
    </row>
    <row r="207" spans="1:15" ht="12.75">
      <c r="A207">
        <v>164</v>
      </c>
      <c r="B207" t="s">
        <v>639</v>
      </c>
      <c r="C207" t="s">
        <v>640</v>
      </c>
      <c r="D207" t="s">
        <v>641</v>
      </c>
      <c r="E207" t="s">
        <v>580</v>
      </c>
      <c r="G207" s="4">
        <v>195630746</v>
      </c>
      <c r="H207" s="4">
        <v>300</v>
      </c>
      <c r="I207" s="4">
        <v>586892238</v>
      </c>
      <c r="J207" s="7">
        <v>1</v>
      </c>
      <c r="K207" s="4">
        <v>586892238</v>
      </c>
      <c r="L207" s="11" t="s">
        <v>20</v>
      </c>
      <c r="M207" s="5">
        <v>0.042161885648965836</v>
      </c>
      <c r="N207" s="13"/>
      <c r="O207" s="13"/>
    </row>
    <row r="208" spans="1:15" ht="12.75">
      <c r="A208">
        <v>165</v>
      </c>
      <c r="B208" t="s">
        <v>642</v>
      </c>
      <c r="C208" t="s">
        <v>643</v>
      </c>
      <c r="D208" t="s">
        <v>644</v>
      </c>
      <c r="E208" t="s">
        <v>580</v>
      </c>
      <c r="G208" s="4">
        <v>235000000</v>
      </c>
      <c r="H208" s="4">
        <v>238</v>
      </c>
      <c r="I208" s="4">
        <v>559300000</v>
      </c>
      <c r="J208" s="8">
        <v>0.4</v>
      </c>
      <c r="K208" s="4">
        <v>223720000</v>
      </c>
      <c r="L208" s="11" t="s">
        <v>20</v>
      </c>
      <c r="M208" s="5">
        <v>0.016071872785687447</v>
      </c>
      <c r="N208" s="13"/>
      <c r="O208" s="13"/>
    </row>
    <row r="209" spans="1:15" ht="12.75">
      <c r="A209">
        <v>166</v>
      </c>
      <c r="B209" t="s">
        <v>645</v>
      </c>
      <c r="C209" t="s">
        <v>646</v>
      </c>
      <c r="D209" t="s">
        <v>647</v>
      </c>
      <c r="E209" t="s">
        <v>580</v>
      </c>
      <c r="G209" s="4">
        <v>88428066</v>
      </c>
      <c r="H209" s="4">
        <v>620</v>
      </c>
      <c r="I209" s="4">
        <v>548254009.2</v>
      </c>
      <c r="J209" s="7">
        <v>1</v>
      </c>
      <c r="K209" s="4">
        <v>548254009.2</v>
      </c>
      <c r="L209" s="11" t="s">
        <v>20</v>
      </c>
      <c r="M209" s="5">
        <v>0.039386145770549774</v>
      </c>
      <c r="N209" s="13"/>
      <c r="O209" s="13"/>
    </row>
    <row r="210" spans="1:15" ht="12.75">
      <c r="A210" s="2"/>
      <c r="B210" s="2" t="s">
        <v>648</v>
      </c>
      <c r="C210" s="2" t="s">
        <v>649</v>
      </c>
      <c r="D210" s="2" t="s">
        <v>650</v>
      </c>
      <c r="E210" s="2" t="s">
        <v>20</v>
      </c>
      <c r="F210" s="2" t="s">
        <v>20</v>
      </c>
      <c r="G210" s="3">
        <v>129007437</v>
      </c>
      <c r="H210" s="3">
        <v>410</v>
      </c>
      <c r="I210" s="3">
        <v>528930491.7</v>
      </c>
      <c r="J210" s="7">
        <v>1</v>
      </c>
      <c r="K210" s="3">
        <v>528930491.7</v>
      </c>
      <c r="L210" s="10" t="s">
        <v>493</v>
      </c>
      <c r="M210" s="6">
        <v>0</v>
      </c>
      <c r="N210" s="12"/>
      <c r="O210" s="12"/>
    </row>
    <row r="211" spans="1:15" ht="12.75">
      <c r="A211">
        <v>167</v>
      </c>
      <c r="B211" t="s">
        <v>651</v>
      </c>
      <c r="C211" t="s">
        <v>652</v>
      </c>
      <c r="D211" t="s">
        <v>653</v>
      </c>
      <c r="E211" t="s">
        <v>580</v>
      </c>
      <c r="G211" s="4">
        <v>101333952</v>
      </c>
      <c r="H211" s="4">
        <v>520</v>
      </c>
      <c r="I211" s="4">
        <v>526936550.4</v>
      </c>
      <c r="J211" s="8">
        <v>0.75</v>
      </c>
      <c r="K211" s="4">
        <v>395202412.79999995</v>
      </c>
      <c r="L211" s="11" t="s">
        <v>20</v>
      </c>
      <c r="M211" s="5">
        <v>0.02839103527367115</v>
      </c>
      <c r="N211" s="13"/>
      <c r="O211" s="13"/>
    </row>
    <row r="212" spans="1:15" ht="12.75">
      <c r="A212">
        <v>168</v>
      </c>
      <c r="B212" t="s">
        <v>654</v>
      </c>
      <c r="C212" t="s">
        <v>655</v>
      </c>
      <c r="D212" t="s">
        <v>656</v>
      </c>
      <c r="E212" t="s">
        <v>580</v>
      </c>
      <c r="G212" s="4">
        <v>73658595</v>
      </c>
      <c r="H212" s="4">
        <v>715</v>
      </c>
      <c r="I212" s="4">
        <v>526658954.25</v>
      </c>
      <c r="J212" s="8">
        <v>0.75</v>
      </c>
      <c r="K212" s="4">
        <v>394994215.6875</v>
      </c>
      <c r="L212" s="11" t="s">
        <v>20</v>
      </c>
      <c r="M212" s="5">
        <v>0.028376078233122826</v>
      </c>
      <c r="N212" s="13"/>
      <c r="O212" s="13"/>
    </row>
    <row r="213" spans="1:15" ht="12.75">
      <c r="A213">
        <v>169</v>
      </c>
      <c r="B213" t="s">
        <v>657</v>
      </c>
      <c r="C213" t="s">
        <v>658</v>
      </c>
      <c r="D213" t="s">
        <v>659</v>
      </c>
      <c r="E213" t="s">
        <v>580</v>
      </c>
      <c r="G213" s="4">
        <v>640000000</v>
      </c>
      <c r="H213" s="4">
        <v>82</v>
      </c>
      <c r="I213" s="4">
        <v>524800000</v>
      </c>
      <c r="J213" s="8">
        <v>0.75</v>
      </c>
      <c r="K213" s="4">
        <v>393600000</v>
      </c>
      <c r="L213" s="11" t="s">
        <v>20</v>
      </c>
      <c r="M213" s="5">
        <v>0.02827592007815838</v>
      </c>
      <c r="N213" s="13"/>
      <c r="O213" s="13"/>
    </row>
    <row r="214" spans="1:15" ht="12.75">
      <c r="A214">
        <v>170</v>
      </c>
      <c r="B214" t="s">
        <v>660</v>
      </c>
      <c r="C214" t="s">
        <v>661</v>
      </c>
      <c r="D214" t="s">
        <v>662</v>
      </c>
      <c r="E214" t="s">
        <v>580</v>
      </c>
      <c r="G214" s="4">
        <v>49165553</v>
      </c>
      <c r="H214" s="4">
        <v>1050</v>
      </c>
      <c r="I214" s="4">
        <v>516238306.5</v>
      </c>
      <c r="J214" s="8">
        <v>0.5</v>
      </c>
      <c r="K214" s="4">
        <v>258119153.25</v>
      </c>
      <c r="L214" s="11" t="s">
        <v>20</v>
      </c>
      <c r="M214" s="5">
        <v>0.018543081358075142</v>
      </c>
      <c r="N214" s="13"/>
      <c r="O214" s="13"/>
    </row>
    <row r="215" spans="1:15" ht="12.75">
      <c r="A215">
        <v>171</v>
      </c>
      <c r="B215" t="s">
        <v>663</v>
      </c>
      <c r="C215" t="s">
        <v>664</v>
      </c>
      <c r="D215" t="s">
        <v>665</v>
      </c>
      <c r="E215" t="s">
        <v>580</v>
      </c>
      <c r="G215" s="4">
        <v>100000000</v>
      </c>
      <c r="H215" s="4">
        <v>500</v>
      </c>
      <c r="I215" s="4">
        <v>500000000</v>
      </c>
      <c r="J215" s="8">
        <v>0.75</v>
      </c>
      <c r="K215" s="4">
        <v>375000000</v>
      </c>
      <c r="L215" s="11" t="s">
        <v>20</v>
      </c>
      <c r="M215" s="5">
        <v>0.02693971060216427</v>
      </c>
      <c r="N215" s="13"/>
      <c r="O215" s="13"/>
    </row>
    <row r="216" spans="1:15" ht="12.75">
      <c r="A216">
        <v>172</v>
      </c>
      <c r="B216" t="s">
        <v>666</v>
      </c>
      <c r="C216" t="s">
        <v>667</v>
      </c>
      <c r="D216" t="s">
        <v>668</v>
      </c>
      <c r="E216" t="s">
        <v>373</v>
      </c>
      <c r="G216" s="4">
        <v>290410601</v>
      </c>
      <c r="H216" s="4">
        <v>170</v>
      </c>
      <c r="I216" s="4">
        <v>493698021.7</v>
      </c>
      <c r="J216" s="8">
        <v>0.75</v>
      </c>
      <c r="K216" s="4">
        <v>370273516.275</v>
      </c>
      <c r="L216" s="11" t="s">
        <v>20</v>
      </c>
      <c r="M216" s="5">
        <v>0.005182953551411629</v>
      </c>
      <c r="N216" s="13"/>
      <c r="O216" s="13"/>
    </row>
    <row r="217" spans="1:15" ht="12.75">
      <c r="A217" s="2"/>
      <c r="B217" s="2" t="s">
        <v>669</v>
      </c>
      <c r="C217" s="2" t="s">
        <v>670</v>
      </c>
      <c r="D217" s="2" t="s">
        <v>671</v>
      </c>
      <c r="E217" s="2" t="s">
        <v>20</v>
      </c>
      <c r="F217" s="2" t="s">
        <v>20</v>
      </c>
      <c r="G217" s="3">
        <v>1354951295</v>
      </c>
      <c r="H217" s="3">
        <v>35</v>
      </c>
      <c r="I217" s="3">
        <v>474232953.25</v>
      </c>
      <c r="J217" s="9">
        <v>0</v>
      </c>
      <c r="K217" s="3">
        <v>0</v>
      </c>
      <c r="L217" s="10" t="s">
        <v>561</v>
      </c>
      <c r="M217" s="6">
        <v>0</v>
      </c>
      <c r="N217" s="12"/>
      <c r="O217" s="12"/>
    </row>
    <row r="218" spans="1:15" ht="12.75">
      <c r="A218">
        <v>173</v>
      </c>
      <c r="B218" t="s">
        <v>672</v>
      </c>
      <c r="C218" t="s">
        <v>673</v>
      </c>
      <c r="D218" t="s">
        <v>674</v>
      </c>
      <c r="E218" t="s">
        <v>373</v>
      </c>
      <c r="G218" s="4">
        <v>905415155</v>
      </c>
      <c r="H218" s="4">
        <v>50</v>
      </c>
      <c r="I218" s="4">
        <v>452707577.5</v>
      </c>
      <c r="J218" s="7">
        <v>1</v>
      </c>
      <c r="K218" s="4">
        <v>452707577.5</v>
      </c>
      <c r="L218" s="11" t="s">
        <v>20</v>
      </c>
      <c r="M218" s="5">
        <v>0.006336835213005543</v>
      </c>
      <c r="N218" s="13"/>
      <c r="O218" s="13"/>
    </row>
    <row r="219" spans="1:15" ht="12.75">
      <c r="A219">
        <v>174</v>
      </c>
      <c r="B219" t="s">
        <v>675</v>
      </c>
      <c r="C219" t="s">
        <v>676</v>
      </c>
      <c r="D219" t="s">
        <v>677</v>
      </c>
      <c r="E219" t="s">
        <v>373</v>
      </c>
      <c r="G219" s="4">
        <v>545516164</v>
      </c>
      <c r="H219" s="4">
        <v>81</v>
      </c>
      <c r="I219" s="4">
        <v>441868092.84</v>
      </c>
      <c r="J219" s="8">
        <v>0.75</v>
      </c>
      <c r="K219" s="4">
        <v>331401069.63</v>
      </c>
      <c r="L219" s="11" t="s">
        <v>20</v>
      </c>
      <c r="M219" s="5">
        <v>0.004638831131160259</v>
      </c>
      <c r="N219" s="13"/>
      <c r="O219" s="13"/>
    </row>
    <row r="220" spans="1:15" ht="12.75">
      <c r="A220">
        <v>175</v>
      </c>
      <c r="B220" t="s">
        <v>678</v>
      </c>
      <c r="C220" t="s">
        <v>679</v>
      </c>
      <c r="D220" t="s">
        <v>680</v>
      </c>
      <c r="E220" t="s">
        <v>580</v>
      </c>
      <c r="G220" s="4">
        <v>349716709</v>
      </c>
      <c r="H220" s="4">
        <v>125</v>
      </c>
      <c r="I220" s="4">
        <v>437145886.25</v>
      </c>
      <c r="J220" s="8">
        <v>0.75</v>
      </c>
      <c r="K220" s="4">
        <v>327859414.6875</v>
      </c>
      <c r="L220" s="11" t="s">
        <v>20</v>
      </c>
      <c r="M220" s="5">
        <v>0.023553166538476944</v>
      </c>
      <c r="N220" s="13"/>
      <c r="O220" s="13"/>
    </row>
    <row r="221" spans="1:15" ht="12.75">
      <c r="A221">
        <v>176</v>
      </c>
      <c r="B221" t="s">
        <v>681</v>
      </c>
      <c r="C221" t="s">
        <v>682</v>
      </c>
      <c r="D221" t="s">
        <v>683</v>
      </c>
      <c r="E221" t="s">
        <v>580</v>
      </c>
      <c r="G221" s="4">
        <v>186762242</v>
      </c>
      <c r="H221" s="4">
        <v>226</v>
      </c>
      <c r="I221" s="4">
        <v>422082666.92</v>
      </c>
      <c r="J221" s="7">
        <v>1</v>
      </c>
      <c r="K221" s="4">
        <v>422082666.92</v>
      </c>
      <c r="L221" s="11" t="s">
        <v>20</v>
      </c>
      <c r="M221" s="5">
        <v>0.030322091653943062</v>
      </c>
      <c r="N221" s="13"/>
      <c r="O221" s="13"/>
    </row>
    <row r="222" spans="1:15" ht="12.75">
      <c r="A222">
        <v>177</v>
      </c>
      <c r="B222" t="s">
        <v>684</v>
      </c>
      <c r="C222" t="s">
        <v>685</v>
      </c>
      <c r="D222" t="s">
        <v>686</v>
      </c>
      <c r="E222" t="s">
        <v>580</v>
      </c>
      <c r="G222" s="4">
        <v>393996603</v>
      </c>
      <c r="H222" s="4">
        <v>107</v>
      </c>
      <c r="I222" s="4">
        <v>421576365.21</v>
      </c>
      <c r="J222" s="8">
        <v>0.75</v>
      </c>
      <c r="K222" s="4">
        <v>316182273.90749997</v>
      </c>
      <c r="L222" s="11" t="s">
        <v>20</v>
      </c>
      <c r="M222" s="5">
        <v>0.022714290767908096</v>
      </c>
      <c r="N222" s="13"/>
      <c r="O222" s="13"/>
    </row>
    <row r="223" spans="1:15" ht="12.75">
      <c r="A223">
        <v>178</v>
      </c>
      <c r="B223" t="s">
        <v>687</v>
      </c>
      <c r="C223" t="s">
        <v>688</v>
      </c>
      <c r="D223" t="s">
        <v>689</v>
      </c>
      <c r="E223" t="s">
        <v>580</v>
      </c>
      <c r="G223" s="4">
        <v>254719101</v>
      </c>
      <c r="H223" s="4">
        <v>150</v>
      </c>
      <c r="I223" s="4">
        <v>382078651.5</v>
      </c>
      <c r="J223" s="8">
        <v>0.3</v>
      </c>
      <c r="K223" s="4">
        <v>114623595.45</v>
      </c>
      <c r="L223" s="11" t="s">
        <v>20</v>
      </c>
      <c r="M223" s="5">
        <v>0.008234470151364803</v>
      </c>
      <c r="N223" s="13"/>
      <c r="O223" s="13"/>
    </row>
    <row r="224" spans="1:15" ht="12.75">
      <c r="A224">
        <v>179</v>
      </c>
      <c r="B224" t="s">
        <v>690</v>
      </c>
      <c r="C224" t="s">
        <v>691</v>
      </c>
      <c r="D224" t="s">
        <v>692</v>
      </c>
      <c r="E224" t="s">
        <v>580</v>
      </c>
      <c r="G224" s="4">
        <v>133762412</v>
      </c>
      <c r="H224" s="4">
        <v>284</v>
      </c>
      <c r="I224" s="4">
        <v>379885250.08</v>
      </c>
      <c r="J224" s="8">
        <v>0.4</v>
      </c>
      <c r="K224" s="4">
        <v>151954100.032</v>
      </c>
      <c r="L224" s="11" t="s">
        <v>20</v>
      </c>
      <c r="M224" s="5">
        <v>0.010916264727711678</v>
      </c>
      <c r="N224" s="13"/>
      <c r="O224" s="13"/>
    </row>
    <row r="225" spans="1:15" ht="12.75">
      <c r="A225">
        <v>180</v>
      </c>
      <c r="B225" t="s">
        <v>693</v>
      </c>
      <c r="C225" t="s">
        <v>694</v>
      </c>
      <c r="D225" t="s">
        <v>695</v>
      </c>
      <c r="E225" t="s">
        <v>580</v>
      </c>
      <c r="G225" s="4">
        <v>106051275</v>
      </c>
      <c r="H225" s="4">
        <v>354</v>
      </c>
      <c r="I225" s="4">
        <v>375421513.5</v>
      </c>
      <c r="J225" s="8">
        <v>0.75</v>
      </c>
      <c r="K225" s="4">
        <v>281566135.125</v>
      </c>
      <c r="L225" s="11" t="s">
        <v>20</v>
      </c>
      <c r="M225" s="5">
        <v>0.020227493718266487</v>
      </c>
      <c r="N225" s="13"/>
      <c r="O225" s="13"/>
    </row>
    <row r="226" spans="1:15" ht="12.75">
      <c r="A226">
        <v>181</v>
      </c>
      <c r="B226" t="s">
        <v>696</v>
      </c>
      <c r="C226" t="s">
        <v>697</v>
      </c>
      <c r="D226" t="s">
        <v>698</v>
      </c>
      <c r="E226" t="s">
        <v>580</v>
      </c>
      <c r="G226" s="4">
        <v>488864228</v>
      </c>
      <c r="H226" s="4">
        <v>75</v>
      </c>
      <c r="I226" s="4">
        <v>366648171</v>
      </c>
      <c r="J226" s="8">
        <v>0.5</v>
      </c>
      <c r="K226" s="4">
        <v>183324085.5</v>
      </c>
      <c r="L226" s="11" t="s">
        <v>20</v>
      </c>
      <c r="M226" s="5">
        <v>0.01316986046731472</v>
      </c>
      <c r="N226" s="13"/>
      <c r="O226" s="13"/>
    </row>
    <row r="227" spans="1:15" ht="12.75">
      <c r="A227" s="2"/>
      <c r="B227" s="2" t="s">
        <v>699</v>
      </c>
      <c r="C227" s="2" t="s">
        <v>700</v>
      </c>
      <c r="D227" s="2" t="s">
        <v>701</v>
      </c>
      <c r="E227" s="2" t="s">
        <v>20</v>
      </c>
      <c r="F227" s="2" t="s">
        <v>20</v>
      </c>
      <c r="G227" s="3">
        <v>78370068</v>
      </c>
      <c r="H227" s="3">
        <v>449</v>
      </c>
      <c r="I227" s="3">
        <v>351881605.32</v>
      </c>
      <c r="J227" s="9">
        <v>0.13</v>
      </c>
      <c r="K227" s="3">
        <v>45744608.6916</v>
      </c>
      <c r="L227" s="10" t="s">
        <v>702</v>
      </c>
      <c r="M227" s="6">
        <v>0</v>
      </c>
      <c r="N227" s="12"/>
      <c r="O227" s="12"/>
    </row>
    <row r="228" spans="1:15" ht="12.75">
      <c r="A228">
        <v>182</v>
      </c>
      <c r="B228" t="s">
        <v>703</v>
      </c>
      <c r="C228" t="s">
        <v>704</v>
      </c>
      <c r="D228" t="s">
        <v>705</v>
      </c>
      <c r="E228" t="s">
        <v>580</v>
      </c>
      <c r="G228" s="4">
        <v>362500000</v>
      </c>
      <c r="H228" s="4">
        <v>93</v>
      </c>
      <c r="I228" s="4">
        <v>337125000</v>
      </c>
      <c r="J228" s="8">
        <v>0.4</v>
      </c>
      <c r="K228" s="4">
        <v>134850000</v>
      </c>
      <c r="L228" s="11" t="s">
        <v>20</v>
      </c>
      <c r="M228" s="5">
        <v>0.009687519632279873</v>
      </c>
      <c r="N228" s="13"/>
      <c r="O228" s="13"/>
    </row>
    <row r="229" spans="1:15" ht="12.75">
      <c r="A229">
        <v>183</v>
      </c>
      <c r="B229" t="s">
        <v>706</v>
      </c>
      <c r="C229" t="s">
        <v>707</v>
      </c>
      <c r="D229" t="s">
        <v>708</v>
      </c>
      <c r="E229" t="s">
        <v>580</v>
      </c>
      <c r="G229" s="4">
        <v>33002930</v>
      </c>
      <c r="H229" s="4">
        <v>1001</v>
      </c>
      <c r="I229" s="4">
        <v>330359329.3</v>
      </c>
      <c r="J229" s="8">
        <v>0.75</v>
      </c>
      <c r="K229" s="4">
        <v>247769496.97500002</v>
      </c>
      <c r="L229" s="11" t="s">
        <v>20</v>
      </c>
      <c r="M229" s="5">
        <v>0.01779956929385662</v>
      </c>
      <c r="N229" s="13"/>
      <c r="O229" s="13"/>
    </row>
    <row r="230" spans="1:15" ht="12.75">
      <c r="A230">
        <v>184</v>
      </c>
      <c r="B230" t="s">
        <v>709</v>
      </c>
      <c r="C230" t="s">
        <v>710</v>
      </c>
      <c r="D230" t="s">
        <v>711</v>
      </c>
      <c r="E230" t="s">
        <v>580</v>
      </c>
      <c r="G230" s="4">
        <v>212189689</v>
      </c>
      <c r="H230" s="4">
        <v>150</v>
      </c>
      <c r="I230" s="4">
        <v>318284533.5</v>
      </c>
      <c r="J230" s="8">
        <v>0.75</v>
      </c>
      <c r="K230" s="4">
        <v>238713400.125</v>
      </c>
      <c r="L230" s="11" t="s">
        <v>20</v>
      </c>
      <c r="M230" s="5">
        <v>0.01714898645877838</v>
      </c>
      <c r="N230" s="13"/>
      <c r="O230" s="13"/>
    </row>
    <row r="231" spans="1:15" ht="12.75">
      <c r="A231">
        <v>185</v>
      </c>
      <c r="B231" t="s">
        <v>712</v>
      </c>
      <c r="C231" t="s">
        <v>713</v>
      </c>
      <c r="D231" t="s">
        <v>714</v>
      </c>
      <c r="E231" t="s">
        <v>580</v>
      </c>
      <c r="G231" s="4">
        <v>718088538</v>
      </c>
      <c r="H231" s="4">
        <v>43</v>
      </c>
      <c r="I231" s="4">
        <v>308778071.34</v>
      </c>
      <c r="J231" s="8">
        <v>0.4</v>
      </c>
      <c r="K231" s="4">
        <v>123511228.536</v>
      </c>
      <c r="L231" s="11" t="s">
        <v>20</v>
      </c>
      <c r="M231" s="5">
        <v>0.00887295138090849</v>
      </c>
      <c r="N231" s="13"/>
      <c r="O231" s="13"/>
    </row>
    <row r="232" spans="1:15" ht="12.75">
      <c r="A232">
        <v>186</v>
      </c>
      <c r="B232" t="s">
        <v>715</v>
      </c>
      <c r="C232" t="s">
        <v>716</v>
      </c>
      <c r="D232" t="s">
        <v>717</v>
      </c>
      <c r="E232" t="s">
        <v>580</v>
      </c>
      <c r="G232" s="4">
        <v>122847222</v>
      </c>
      <c r="H232" s="4">
        <v>250</v>
      </c>
      <c r="I232" s="4">
        <v>307118055</v>
      </c>
      <c r="J232" s="8">
        <v>0.4</v>
      </c>
      <c r="K232" s="4">
        <v>122847222</v>
      </c>
      <c r="L232" s="11" t="s">
        <v>20</v>
      </c>
      <c r="M232" s="5">
        <v>0.008825249038636684</v>
      </c>
      <c r="N232" s="13"/>
      <c r="O232" s="13"/>
    </row>
    <row r="233" spans="1:15" ht="12.75">
      <c r="A233">
        <v>187</v>
      </c>
      <c r="B233" t="s">
        <v>718</v>
      </c>
      <c r="C233" t="s">
        <v>719</v>
      </c>
      <c r="D233" t="s">
        <v>720</v>
      </c>
      <c r="E233" t="s">
        <v>580</v>
      </c>
      <c r="G233" s="4">
        <v>292128302</v>
      </c>
      <c r="H233" s="4">
        <v>103</v>
      </c>
      <c r="I233" s="4">
        <v>300892151.06</v>
      </c>
      <c r="J233" s="8">
        <v>0.75</v>
      </c>
      <c r="K233" s="4">
        <v>225669113.29500002</v>
      </c>
      <c r="L233" s="11" t="s">
        <v>20</v>
      </c>
      <c r="M233" s="5">
        <v>0.016211895272135735</v>
      </c>
      <c r="N233" s="13"/>
      <c r="O233" s="13"/>
    </row>
    <row r="234" spans="1:15" ht="12.75">
      <c r="A234">
        <v>188</v>
      </c>
      <c r="B234" t="s">
        <v>721</v>
      </c>
      <c r="C234" t="s">
        <v>722</v>
      </c>
      <c r="D234" t="s">
        <v>723</v>
      </c>
      <c r="E234" t="s">
        <v>580</v>
      </c>
      <c r="G234" s="4">
        <v>100000000</v>
      </c>
      <c r="H234" s="4">
        <v>300</v>
      </c>
      <c r="I234" s="4">
        <v>300000000</v>
      </c>
      <c r="J234" s="8">
        <v>0.75</v>
      </c>
      <c r="K234" s="4">
        <v>225000000</v>
      </c>
      <c r="L234" s="11" t="s">
        <v>20</v>
      </c>
      <c r="M234" s="5">
        <v>0.01616382598876953</v>
      </c>
      <c r="N234" s="13"/>
      <c r="O234" s="13"/>
    </row>
    <row r="235" spans="1:15" ht="12.75">
      <c r="A235">
        <v>189</v>
      </c>
      <c r="B235" t="s">
        <v>724</v>
      </c>
      <c r="C235" t="s">
        <v>725</v>
      </c>
      <c r="D235" t="s">
        <v>726</v>
      </c>
      <c r="E235" t="s">
        <v>580</v>
      </c>
      <c r="G235" s="4">
        <v>636141876</v>
      </c>
      <c r="H235" s="4">
        <v>42</v>
      </c>
      <c r="I235" s="4">
        <v>267179587.92</v>
      </c>
      <c r="J235" s="8">
        <v>0.2</v>
      </c>
      <c r="K235" s="4">
        <v>53435917.584</v>
      </c>
      <c r="L235" s="11" t="s">
        <v>20</v>
      </c>
      <c r="M235" s="5">
        <v>0.003838795004412532</v>
      </c>
      <c r="N235" s="13"/>
      <c r="O235" s="13"/>
    </row>
    <row r="236" spans="2:15" ht="12.75">
      <c r="B236" t="s">
        <v>727</v>
      </c>
      <c r="C236" t="s">
        <v>728</v>
      </c>
      <c r="D236" t="s">
        <v>729</v>
      </c>
      <c r="E236" t="s">
        <v>580</v>
      </c>
      <c r="G236" s="4">
        <v>68966011</v>
      </c>
      <c r="H236" s="4">
        <v>38</v>
      </c>
      <c r="I236" s="4">
        <v>26207084.18</v>
      </c>
      <c r="J236" s="8">
        <v>0.75</v>
      </c>
      <c r="K236" s="4">
        <v>19655313.134999998</v>
      </c>
      <c r="L236" s="11" t="s">
        <v>89</v>
      </c>
      <c r="M236" s="5">
        <v>0.001412022509612143</v>
      </c>
      <c r="N236" s="13"/>
      <c r="O236" s="13"/>
    </row>
    <row r="237" spans="1:15" ht="12.75">
      <c r="A237">
        <v>190</v>
      </c>
      <c r="B237" t="s">
        <v>730</v>
      </c>
      <c r="C237" t="s">
        <v>731</v>
      </c>
      <c r="D237" t="s">
        <v>732</v>
      </c>
      <c r="E237" t="s">
        <v>580</v>
      </c>
      <c r="G237" s="4">
        <v>448911962</v>
      </c>
      <c r="H237" s="4">
        <v>64</v>
      </c>
      <c r="I237" s="4">
        <v>287303655.68</v>
      </c>
      <c r="J237" s="8">
        <v>0.4</v>
      </c>
      <c r="K237" s="4">
        <v>114921462.27200001</v>
      </c>
      <c r="L237" s="11" t="s">
        <v>20</v>
      </c>
      <c r="M237" s="5">
        <v>0.008255869150161743</v>
      </c>
      <c r="N237" s="13"/>
      <c r="O237" s="13"/>
    </row>
    <row r="238" spans="1:15" ht="12.75">
      <c r="A238">
        <v>191</v>
      </c>
      <c r="B238" t="s">
        <v>733</v>
      </c>
      <c r="C238" t="s">
        <v>734</v>
      </c>
      <c r="D238" t="s">
        <v>735</v>
      </c>
      <c r="E238" t="s">
        <v>580</v>
      </c>
      <c r="G238" s="4">
        <v>22646465</v>
      </c>
      <c r="H238" s="4">
        <v>1250</v>
      </c>
      <c r="I238" s="4">
        <v>283080812.5</v>
      </c>
      <c r="J238" s="8">
        <v>0.75</v>
      </c>
      <c r="K238" s="4">
        <v>212310609.375</v>
      </c>
      <c r="L238" s="11" t="s">
        <v>20</v>
      </c>
      <c r="M238" s="5">
        <v>0.015252229757606983</v>
      </c>
      <c r="N238" s="13"/>
      <c r="O238" s="13"/>
    </row>
    <row r="239" spans="1:15" ht="12.75">
      <c r="A239" s="2"/>
      <c r="B239" s="2" t="s">
        <v>736</v>
      </c>
      <c r="C239" s="2" t="s">
        <v>737</v>
      </c>
      <c r="D239" s="2" t="s">
        <v>738</v>
      </c>
      <c r="E239" s="2" t="s">
        <v>20</v>
      </c>
      <c r="F239" s="2" t="s">
        <v>20</v>
      </c>
      <c r="G239" s="3">
        <v>252188081</v>
      </c>
      <c r="H239" s="3">
        <v>110</v>
      </c>
      <c r="I239" s="3">
        <v>277406889.1</v>
      </c>
      <c r="J239" s="9">
        <v>0.5</v>
      </c>
      <c r="K239" s="3">
        <v>138703444.55</v>
      </c>
      <c r="L239" s="10" t="s">
        <v>1488</v>
      </c>
      <c r="M239" s="6">
        <v>0</v>
      </c>
      <c r="N239" s="12"/>
      <c r="O239" s="12"/>
    </row>
    <row r="240" spans="1:15" ht="12.75">
      <c r="A240">
        <v>192</v>
      </c>
      <c r="B240" t="s">
        <v>739</v>
      </c>
      <c r="C240" t="s">
        <v>740</v>
      </c>
      <c r="D240" t="s">
        <v>741</v>
      </c>
      <c r="E240" t="s">
        <v>580</v>
      </c>
      <c r="G240" s="4">
        <v>342265820</v>
      </c>
      <c r="H240" s="4">
        <v>81</v>
      </c>
      <c r="I240" s="4">
        <v>277235314.2</v>
      </c>
      <c r="J240" s="8">
        <v>0.4</v>
      </c>
      <c r="K240" s="4">
        <v>110894125.68</v>
      </c>
      <c r="L240" s="11" t="s">
        <v>20</v>
      </c>
      <c r="M240" s="5">
        <v>0.007966548204421997</v>
      </c>
      <c r="N240" s="13"/>
      <c r="O240" s="13"/>
    </row>
    <row r="241" spans="1:15" ht="12.75">
      <c r="A241">
        <v>193</v>
      </c>
      <c r="B241" t="s">
        <v>742</v>
      </c>
      <c r="C241" t="s">
        <v>743</v>
      </c>
      <c r="D241" t="s">
        <v>744</v>
      </c>
      <c r="E241" t="s">
        <v>580</v>
      </c>
      <c r="G241" s="4">
        <v>32903197</v>
      </c>
      <c r="H241" s="4">
        <v>825</v>
      </c>
      <c r="I241" s="4">
        <v>271451375.25</v>
      </c>
      <c r="J241" s="8">
        <v>0.5</v>
      </c>
      <c r="K241" s="4">
        <v>135725687.625</v>
      </c>
      <c r="L241" s="11" t="s">
        <v>20</v>
      </c>
      <c r="M241" s="5">
        <v>0.00975042860955</v>
      </c>
      <c r="N241" s="13"/>
      <c r="O241" s="13"/>
    </row>
    <row r="242" spans="1:15" ht="12.75">
      <c r="A242">
        <v>194</v>
      </c>
      <c r="B242" t="s">
        <v>745</v>
      </c>
      <c r="C242" t="s">
        <v>746</v>
      </c>
      <c r="D242" t="s">
        <v>747</v>
      </c>
      <c r="E242" t="s">
        <v>580</v>
      </c>
      <c r="G242" s="4">
        <v>660000000</v>
      </c>
      <c r="H242" s="4">
        <v>41</v>
      </c>
      <c r="I242" s="4">
        <v>270600000</v>
      </c>
      <c r="J242" s="8">
        <v>0.3</v>
      </c>
      <c r="K242" s="4">
        <v>81180000</v>
      </c>
      <c r="L242" s="11" t="s">
        <v>20</v>
      </c>
      <c r="M242" s="5">
        <v>0.00583190843462944</v>
      </c>
      <c r="N242" s="13"/>
      <c r="O242" s="13"/>
    </row>
    <row r="243" spans="1:15" ht="12.75">
      <c r="A243">
        <v>195</v>
      </c>
      <c r="B243" t="s">
        <v>748</v>
      </c>
      <c r="C243" t="s">
        <v>749</v>
      </c>
      <c r="D243" t="s">
        <v>750</v>
      </c>
      <c r="E243" t="s">
        <v>580</v>
      </c>
      <c r="G243" s="4">
        <v>156378794</v>
      </c>
      <c r="H243" s="4">
        <v>169</v>
      </c>
      <c r="I243" s="4">
        <v>264280161.86</v>
      </c>
      <c r="J243" s="8">
        <v>0.75</v>
      </c>
      <c r="K243" s="4">
        <v>198210121.395</v>
      </c>
      <c r="L243" s="11" t="s">
        <v>20</v>
      </c>
      <c r="M243" s="5">
        <v>0.014239261858165264</v>
      </c>
      <c r="N243" s="13"/>
      <c r="O243" s="13"/>
    </row>
    <row r="244" spans="1:15" ht="12.75">
      <c r="A244">
        <v>196</v>
      </c>
      <c r="B244" t="s">
        <v>751</v>
      </c>
      <c r="C244" t="s">
        <v>752</v>
      </c>
      <c r="D244" t="s">
        <v>753</v>
      </c>
      <c r="E244" t="s">
        <v>580</v>
      </c>
      <c r="G244" s="4">
        <v>431413384</v>
      </c>
      <c r="H244" s="4">
        <v>60</v>
      </c>
      <c r="I244" s="4">
        <v>258848030.4</v>
      </c>
      <c r="J244" s="8">
        <v>0.75</v>
      </c>
      <c r="K244" s="4">
        <v>194136022.8</v>
      </c>
      <c r="L244" s="11" t="s">
        <v>20</v>
      </c>
      <c r="M244" s="5">
        <v>0.01394658163189888</v>
      </c>
      <c r="N244" s="13"/>
      <c r="O244" s="13"/>
    </row>
    <row r="245" spans="1:15" ht="12.75">
      <c r="A245">
        <v>197</v>
      </c>
      <c r="B245" t="s">
        <v>754</v>
      </c>
      <c r="C245" t="s">
        <v>755</v>
      </c>
      <c r="D245" t="s">
        <v>756</v>
      </c>
      <c r="E245" t="s">
        <v>580</v>
      </c>
      <c r="G245" s="4">
        <v>110449804</v>
      </c>
      <c r="H245" s="4">
        <v>230</v>
      </c>
      <c r="I245" s="4">
        <v>254034549.2</v>
      </c>
      <c r="J245" s="7">
        <v>1</v>
      </c>
      <c r="K245" s="4">
        <v>254034549.2</v>
      </c>
      <c r="L245" s="11" t="s">
        <v>20</v>
      </c>
      <c r="M245" s="5">
        <v>0.018249645829200745</v>
      </c>
      <c r="N245" s="13"/>
      <c r="O245" s="13"/>
    </row>
    <row r="246" spans="1:15" ht="12.75">
      <c r="A246">
        <v>198</v>
      </c>
      <c r="B246" t="s">
        <v>757</v>
      </c>
      <c r="C246" t="s">
        <v>758</v>
      </c>
      <c r="D246" t="s">
        <v>759</v>
      </c>
      <c r="E246" t="s">
        <v>580</v>
      </c>
      <c r="G246" s="4">
        <v>33860000</v>
      </c>
      <c r="H246" s="4">
        <v>750</v>
      </c>
      <c r="I246" s="4">
        <v>253950000</v>
      </c>
      <c r="J246" s="8">
        <v>0.4</v>
      </c>
      <c r="K246" s="4">
        <v>101580000</v>
      </c>
      <c r="L246" s="11" t="s">
        <v>20</v>
      </c>
      <c r="M246" s="5">
        <v>0.0072974287904798985</v>
      </c>
      <c r="N246" s="13"/>
      <c r="O246" s="13"/>
    </row>
    <row r="247" spans="1:15" ht="12.75">
      <c r="A247">
        <v>199</v>
      </c>
      <c r="B247" t="s">
        <v>760</v>
      </c>
      <c r="C247" t="s">
        <v>761</v>
      </c>
      <c r="D247" t="s">
        <v>762</v>
      </c>
      <c r="E247" t="s">
        <v>580</v>
      </c>
      <c r="G247" s="4">
        <v>28979851</v>
      </c>
      <c r="H247" s="4">
        <v>505</v>
      </c>
      <c r="I247" s="4">
        <v>146348247.55</v>
      </c>
      <c r="J247" s="8">
        <v>0.5</v>
      </c>
      <c r="K247" s="4">
        <v>73174123.775</v>
      </c>
      <c r="L247" s="11" t="s">
        <v>20</v>
      </c>
      <c r="M247" s="5">
        <v>0.005256772506982088</v>
      </c>
      <c r="N247" s="13"/>
      <c r="O247" s="13"/>
    </row>
    <row r="248" spans="2:15" ht="12.75">
      <c r="B248" t="s">
        <v>763</v>
      </c>
      <c r="C248" t="s">
        <v>764</v>
      </c>
      <c r="D248" t="s">
        <v>765</v>
      </c>
      <c r="E248" t="s">
        <v>580</v>
      </c>
      <c r="G248" s="4">
        <v>17326549</v>
      </c>
      <c r="H248" s="4">
        <v>590</v>
      </c>
      <c r="I248" s="4">
        <v>102226639.1</v>
      </c>
      <c r="J248" s="8">
        <v>0.4</v>
      </c>
      <c r="K248" s="4">
        <v>40890655.64</v>
      </c>
      <c r="L248" s="11" t="s">
        <v>89</v>
      </c>
      <c r="M248" s="5">
        <v>0.002937552984803915</v>
      </c>
      <c r="N248" s="13"/>
      <c r="O248" s="13"/>
    </row>
    <row r="249" spans="1:15" ht="12.75">
      <c r="A249" s="2"/>
      <c r="B249" s="2" t="s">
        <v>766</v>
      </c>
      <c r="C249" s="2" t="s">
        <v>767</v>
      </c>
      <c r="D249" s="2" t="s">
        <v>768</v>
      </c>
      <c r="E249" s="2" t="s">
        <v>20</v>
      </c>
      <c r="F249" s="2" t="s">
        <v>20</v>
      </c>
      <c r="G249" s="3">
        <v>218210680</v>
      </c>
      <c r="H249" s="3">
        <v>110</v>
      </c>
      <c r="I249" s="3">
        <v>240031748</v>
      </c>
      <c r="J249" s="9">
        <v>0.2</v>
      </c>
      <c r="K249" s="3">
        <v>48006349.6</v>
      </c>
      <c r="L249" s="10" t="s">
        <v>1480</v>
      </c>
      <c r="M249" s="6">
        <v>0</v>
      </c>
      <c r="N249" s="12"/>
      <c r="O249" s="12"/>
    </row>
    <row r="250" spans="1:15" ht="12.75">
      <c r="A250">
        <v>200</v>
      </c>
      <c r="B250" t="s">
        <v>769</v>
      </c>
      <c r="C250" t="s">
        <v>770</v>
      </c>
      <c r="D250" t="s">
        <v>771</v>
      </c>
      <c r="E250" t="s">
        <v>580</v>
      </c>
      <c r="G250" s="4">
        <v>399974216</v>
      </c>
      <c r="H250" s="4">
        <v>60</v>
      </c>
      <c r="I250" s="4">
        <v>239984529.6</v>
      </c>
      <c r="J250" s="8">
        <v>0.75</v>
      </c>
      <c r="K250" s="4">
        <v>179988397.2</v>
      </c>
      <c r="L250" s="11" t="s">
        <v>20</v>
      </c>
      <c r="M250" s="5">
        <v>0.012930227443575859</v>
      </c>
      <c r="N250" s="13"/>
      <c r="O250" s="13"/>
    </row>
    <row r="251" spans="1:15" ht="12.75">
      <c r="A251">
        <v>201</v>
      </c>
      <c r="B251" t="s">
        <v>772</v>
      </c>
      <c r="C251" t="s">
        <v>773</v>
      </c>
      <c r="D251" t="s">
        <v>774</v>
      </c>
      <c r="E251" t="s">
        <v>580</v>
      </c>
      <c r="G251" s="4">
        <v>7112225</v>
      </c>
      <c r="H251" s="4">
        <v>3350</v>
      </c>
      <c r="I251" s="4">
        <v>238259537.5</v>
      </c>
      <c r="J251" s="8">
        <v>0.3</v>
      </c>
      <c r="K251" s="4">
        <v>71477861.25</v>
      </c>
      <c r="L251" s="11" t="s">
        <v>20</v>
      </c>
      <c r="M251" s="5">
        <v>0.005134914070367813</v>
      </c>
      <c r="N251" s="13"/>
      <c r="O251" s="13"/>
    </row>
    <row r="252" spans="1:15" ht="12.75">
      <c r="A252" s="2"/>
      <c r="B252" s="2" t="s">
        <v>775</v>
      </c>
      <c r="C252" s="2" t="s">
        <v>776</v>
      </c>
      <c r="D252" s="2" t="s">
        <v>777</v>
      </c>
      <c r="E252" s="2" t="s">
        <v>20</v>
      </c>
      <c r="F252" s="2" t="s">
        <v>20</v>
      </c>
      <c r="G252" s="3">
        <v>39706138</v>
      </c>
      <c r="H252" s="3">
        <v>575</v>
      </c>
      <c r="I252" s="3">
        <v>228310293.5</v>
      </c>
      <c r="J252" s="9">
        <v>0.75</v>
      </c>
      <c r="K252" s="3">
        <v>171232720.125</v>
      </c>
      <c r="L252" s="10" t="s">
        <v>1482</v>
      </c>
      <c r="M252" s="6">
        <v>0</v>
      </c>
      <c r="N252" s="12"/>
      <c r="O252" s="12"/>
    </row>
    <row r="253" spans="1:15" ht="12.75">
      <c r="A253">
        <v>202</v>
      </c>
      <c r="B253" t="s">
        <v>778</v>
      </c>
      <c r="C253" t="s">
        <v>779</v>
      </c>
      <c r="D253" t="s">
        <v>780</v>
      </c>
      <c r="E253" t="s">
        <v>580</v>
      </c>
      <c r="G253" s="4">
        <v>114509435</v>
      </c>
      <c r="H253" s="4">
        <v>196</v>
      </c>
      <c r="I253" s="4">
        <v>224438492.6</v>
      </c>
      <c r="J253" s="8">
        <v>0.4</v>
      </c>
      <c r="K253" s="4">
        <v>89775397.04</v>
      </c>
      <c r="L253" s="11" t="s">
        <v>20</v>
      </c>
      <c r="M253" s="5">
        <v>0.006449395325034857</v>
      </c>
      <c r="N253" s="13"/>
      <c r="O253" s="13"/>
    </row>
    <row r="254" spans="1:15" ht="12.75">
      <c r="A254" s="2"/>
      <c r="B254" s="2" t="s">
        <v>781</v>
      </c>
      <c r="C254" s="2" t="s">
        <v>782</v>
      </c>
      <c r="D254" s="2" t="s">
        <v>783</v>
      </c>
      <c r="E254" s="2" t="s">
        <v>20</v>
      </c>
      <c r="F254" s="2" t="s">
        <v>20</v>
      </c>
      <c r="G254" s="3">
        <v>789333036</v>
      </c>
      <c r="H254" s="3">
        <v>28</v>
      </c>
      <c r="I254" s="3">
        <v>221013250.08</v>
      </c>
      <c r="J254" s="9">
        <v>0</v>
      </c>
      <c r="K254" s="3">
        <v>0</v>
      </c>
      <c r="L254" s="10" t="s">
        <v>561</v>
      </c>
      <c r="M254" s="6">
        <v>0</v>
      </c>
      <c r="N254" s="12"/>
      <c r="O254" s="12"/>
    </row>
    <row r="255" spans="1:15" ht="12.75">
      <c r="A255">
        <v>203</v>
      </c>
      <c r="B255" t="s">
        <v>784</v>
      </c>
      <c r="C255" t="s">
        <v>785</v>
      </c>
      <c r="D255" t="s">
        <v>786</v>
      </c>
      <c r="E255" t="s">
        <v>580</v>
      </c>
      <c r="G255" s="4">
        <v>8646870</v>
      </c>
      <c r="H255" s="4">
        <v>2450</v>
      </c>
      <c r="I255" s="4">
        <v>211848315</v>
      </c>
      <c r="J255" s="7">
        <v>1</v>
      </c>
      <c r="K255" s="4">
        <v>211848315</v>
      </c>
      <c r="L255" s="11" t="s">
        <v>20</v>
      </c>
      <c r="M255" s="5">
        <v>0.015219018794596195</v>
      </c>
      <c r="N255" s="13"/>
      <c r="O255" s="13"/>
    </row>
    <row r="256" spans="1:15" ht="12.75">
      <c r="A256">
        <v>204</v>
      </c>
      <c r="B256" t="s">
        <v>787</v>
      </c>
      <c r="C256" t="s">
        <v>788</v>
      </c>
      <c r="D256" t="s">
        <v>789</v>
      </c>
      <c r="E256" t="s">
        <v>580</v>
      </c>
      <c r="G256" s="4">
        <v>247400494</v>
      </c>
      <c r="H256" s="4">
        <v>84</v>
      </c>
      <c r="I256" s="4">
        <v>207816414.96</v>
      </c>
      <c r="J256" s="8">
        <v>0.75</v>
      </c>
      <c r="K256" s="4">
        <v>155862311.22</v>
      </c>
      <c r="L256" s="11" t="s">
        <v>20</v>
      </c>
      <c r="M256" s="5">
        <v>0.011197027750313282</v>
      </c>
      <c r="N256" s="13"/>
      <c r="O256" s="13"/>
    </row>
    <row r="257" spans="1:15" ht="12.75">
      <c r="A257">
        <v>205</v>
      </c>
      <c r="B257" t="s">
        <v>790</v>
      </c>
      <c r="C257" t="s">
        <v>791</v>
      </c>
      <c r="D257" t="s">
        <v>792</v>
      </c>
      <c r="E257" t="s">
        <v>580</v>
      </c>
      <c r="G257" s="4">
        <v>17736349</v>
      </c>
      <c r="H257" s="4">
        <v>900</v>
      </c>
      <c r="I257" s="4">
        <v>159627141</v>
      </c>
      <c r="J257" s="8">
        <v>0.5</v>
      </c>
      <c r="K257" s="4">
        <v>79813570.5</v>
      </c>
      <c r="L257" s="11" t="s">
        <v>20</v>
      </c>
      <c r="M257" s="5">
        <v>0.00573374517261982</v>
      </c>
      <c r="N257" s="13"/>
      <c r="O257" s="13"/>
    </row>
    <row r="258" spans="2:15" ht="12.75">
      <c r="B258" t="s">
        <v>793</v>
      </c>
      <c r="C258" t="s">
        <v>794</v>
      </c>
      <c r="D258" t="s">
        <v>795</v>
      </c>
      <c r="E258" t="s">
        <v>580</v>
      </c>
      <c r="G258" s="4">
        <v>2905805</v>
      </c>
      <c r="H258" s="4">
        <v>1000</v>
      </c>
      <c r="I258" s="4">
        <v>29058050</v>
      </c>
      <c r="J258" s="7">
        <v>1</v>
      </c>
      <c r="K258" s="4">
        <v>29058050</v>
      </c>
      <c r="L258" s="11" t="s">
        <v>89</v>
      </c>
      <c r="M258" s="5">
        <v>0.002087507862597704</v>
      </c>
      <c r="N258" s="13"/>
      <c r="O258" s="13"/>
    </row>
    <row r="259" spans="1:15" ht="12.75">
      <c r="A259">
        <v>206</v>
      </c>
      <c r="B259" t="s">
        <v>796</v>
      </c>
      <c r="C259" t="s">
        <v>797</v>
      </c>
      <c r="D259" t="s">
        <v>798</v>
      </c>
      <c r="E259" t="s">
        <v>580</v>
      </c>
      <c r="G259" s="4">
        <v>9967400</v>
      </c>
      <c r="H259" s="4">
        <v>1800</v>
      </c>
      <c r="I259" s="4">
        <v>179413200</v>
      </c>
      <c r="J259" s="8">
        <v>0.3</v>
      </c>
      <c r="K259" s="4">
        <v>53823960</v>
      </c>
      <c r="L259" s="11" t="s">
        <v>20</v>
      </c>
      <c r="M259" s="5">
        <v>0.003866671584546566</v>
      </c>
      <c r="N259" s="13"/>
      <c r="O259" s="13"/>
    </row>
    <row r="260" spans="1:15" ht="12.75">
      <c r="A260">
        <v>207</v>
      </c>
      <c r="B260" t="s">
        <v>799</v>
      </c>
      <c r="C260" t="s">
        <v>800</v>
      </c>
      <c r="D260" t="s">
        <v>801</v>
      </c>
      <c r="E260" t="s">
        <v>580</v>
      </c>
      <c r="G260" s="4">
        <v>16536717</v>
      </c>
      <c r="H260" s="4">
        <v>1050</v>
      </c>
      <c r="I260" s="4">
        <v>173635528.5</v>
      </c>
      <c r="J260" s="8">
        <v>0.75</v>
      </c>
      <c r="K260" s="4">
        <v>130226646.375</v>
      </c>
      <c r="L260" s="11" t="s">
        <v>20</v>
      </c>
      <c r="M260" s="5">
        <v>0.009355382062494755</v>
      </c>
      <c r="N260" s="13"/>
      <c r="O260" s="13"/>
    </row>
    <row r="261" spans="1:15" ht="12.75">
      <c r="A261">
        <v>208</v>
      </c>
      <c r="B261" t="s">
        <v>802</v>
      </c>
      <c r="C261" t="s">
        <v>803</v>
      </c>
      <c r="D261" t="s">
        <v>804</v>
      </c>
      <c r="E261" t="s">
        <v>580</v>
      </c>
      <c r="G261" s="4">
        <v>487860984</v>
      </c>
      <c r="H261" s="4">
        <v>35</v>
      </c>
      <c r="I261" s="4">
        <v>170751344.4</v>
      </c>
      <c r="J261" s="8">
        <v>0.75</v>
      </c>
      <c r="K261" s="4">
        <v>128063508.30000001</v>
      </c>
      <c r="L261" s="11" t="s">
        <v>20</v>
      </c>
      <c r="M261" s="5">
        <v>0.009199983440339565</v>
      </c>
      <c r="N261" s="13"/>
      <c r="O261" s="13"/>
    </row>
    <row r="262" spans="1:15" ht="12.75">
      <c r="A262">
        <v>209</v>
      </c>
      <c r="B262" t="s">
        <v>805</v>
      </c>
      <c r="C262" t="s">
        <v>806</v>
      </c>
      <c r="D262" t="s">
        <v>807</v>
      </c>
      <c r="E262" t="s">
        <v>580</v>
      </c>
      <c r="G262" s="4">
        <v>2400000</v>
      </c>
      <c r="H262" s="4">
        <v>6935</v>
      </c>
      <c r="I262" s="4">
        <v>166440000</v>
      </c>
      <c r="J262" s="8">
        <v>0.5</v>
      </c>
      <c r="K262" s="4">
        <v>83220000</v>
      </c>
      <c r="L262" s="11" t="s">
        <v>20</v>
      </c>
      <c r="M262" s="5">
        <v>0.005978460423648357</v>
      </c>
      <c r="N262" s="13"/>
      <c r="O262" s="13"/>
    </row>
    <row r="263" spans="1:15" ht="12.75">
      <c r="A263">
        <v>210</v>
      </c>
      <c r="B263" t="s">
        <v>808</v>
      </c>
      <c r="C263" t="s">
        <v>809</v>
      </c>
      <c r="D263" t="s">
        <v>810</v>
      </c>
      <c r="E263" t="s">
        <v>580</v>
      </c>
      <c r="G263" s="4">
        <v>20000000</v>
      </c>
      <c r="H263" s="4">
        <v>820</v>
      </c>
      <c r="I263" s="4">
        <v>164000000</v>
      </c>
      <c r="J263" s="8">
        <v>0.4</v>
      </c>
      <c r="K263" s="4">
        <v>65600000</v>
      </c>
      <c r="L263" s="11" t="s">
        <v>20</v>
      </c>
      <c r="M263" s="5">
        <v>0.00471265334635973</v>
      </c>
      <c r="N263" s="13"/>
      <c r="O263" s="13"/>
    </row>
    <row r="264" spans="1:15" ht="12.75">
      <c r="A264">
        <v>211</v>
      </c>
      <c r="B264" t="s">
        <v>811</v>
      </c>
      <c r="C264" t="s">
        <v>812</v>
      </c>
      <c r="D264" t="s">
        <v>813</v>
      </c>
      <c r="E264" t="s">
        <v>580</v>
      </c>
      <c r="G264" s="4">
        <v>126215133</v>
      </c>
      <c r="H264" s="4">
        <v>121</v>
      </c>
      <c r="I264" s="4">
        <v>152720310.93</v>
      </c>
      <c r="J264" s="7">
        <v>1</v>
      </c>
      <c r="K264" s="4">
        <v>152720310.93</v>
      </c>
      <c r="L264" s="11" t="s">
        <v>20</v>
      </c>
      <c r="M264" s="5">
        <v>0.010971308685839176</v>
      </c>
      <c r="N264" s="13"/>
      <c r="O264" s="13"/>
    </row>
    <row r="265" spans="1:15" ht="12.75">
      <c r="A265">
        <v>212</v>
      </c>
      <c r="B265" t="s">
        <v>814</v>
      </c>
      <c r="C265" t="s">
        <v>815</v>
      </c>
      <c r="D265" t="s">
        <v>816</v>
      </c>
      <c r="E265" t="s">
        <v>580</v>
      </c>
      <c r="G265" s="4">
        <v>101520336</v>
      </c>
      <c r="H265" s="4">
        <v>150</v>
      </c>
      <c r="I265" s="4">
        <v>152280504</v>
      </c>
      <c r="J265" s="8">
        <v>0.4</v>
      </c>
      <c r="K265" s="4">
        <v>60912201.6</v>
      </c>
      <c r="L265" s="11" t="s">
        <v>20</v>
      </c>
      <c r="M265" s="5">
        <v>0.004375885706394911</v>
      </c>
      <c r="N265" s="13"/>
      <c r="O265" s="13"/>
    </row>
    <row r="266" spans="1:15" ht="12.75">
      <c r="A266">
        <v>213</v>
      </c>
      <c r="B266" t="s">
        <v>817</v>
      </c>
      <c r="C266" t="s">
        <v>818</v>
      </c>
      <c r="D266" t="s">
        <v>819</v>
      </c>
      <c r="E266" t="s">
        <v>580</v>
      </c>
      <c r="G266" s="4">
        <v>232034849</v>
      </c>
      <c r="H266" s="4">
        <v>65</v>
      </c>
      <c r="I266" s="4">
        <v>150822651.85</v>
      </c>
      <c r="J266" s="8">
        <v>0.75</v>
      </c>
      <c r="K266" s="4">
        <v>113116988.88749999</v>
      </c>
      <c r="L266" s="11" t="s">
        <v>20</v>
      </c>
      <c r="M266" s="5">
        <v>0.00812623742967844</v>
      </c>
      <c r="N266" s="13"/>
      <c r="O266" s="13"/>
    </row>
    <row r="267" spans="1:15" ht="12.75">
      <c r="A267">
        <v>214</v>
      </c>
      <c r="B267" t="s">
        <v>820</v>
      </c>
      <c r="C267" t="s">
        <v>821</v>
      </c>
      <c r="D267" t="s">
        <v>822</v>
      </c>
      <c r="E267" t="s">
        <v>580</v>
      </c>
      <c r="G267" s="4">
        <v>242101686</v>
      </c>
      <c r="H267" s="4">
        <v>60</v>
      </c>
      <c r="I267" s="4">
        <v>145261011.6</v>
      </c>
      <c r="J267" s="8">
        <v>0.75</v>
      </c>
      <c r="K267" s="4">
        <v>108945758.69999999</v>
      </c>
      <c r="L267" s="11" t="s">
        <v>20</v>
      </c>
      <c r="M267" s="5">
        <v>0.007826578803360462</v>
      </c>
      <c r="N267" s="13"/>
      <c r="O267" s="13"/>
    </row>
    <row r="268" spans="1:15" ht="12.75">
      <c r="A268">
        <v>215</v>
      </c>
      <c r="B268" t="s">
        <v>823</v>
      </c>
      <c r="C268" t="s">
        <v>824</v>
      </c>
      <c r="D268" t="s">
        <v>825</v>
      </c>
      <c r="E268" t="s">
        <v>580</v>
      </c>
      <c r="G268" s="4">
        <v>256379818</v>
      </c>
      <c r="H268" s="4">
        <v>55</v>
      </c>
      <c r="I268" s="4">
        <v>141008899.9</v>
      </c>
      <c r="J268" s="8">
        <v>0.75</v>
      </c>
      <c r="K268" s="4">
        <v>105756674.92500001</v>
      </c>
      <c r="L268" s="11" t="s">
        <v>20</v>
      </c>
      <c r="M268" s="5">
        <v>0.00759747764095664</v>
      </c>
      <c r="N268" s="13"/>
      <c r="O268" s="13"/>
    </row>
    <row r="269" spans="1:15" ht="12.75">
      <c r="A269">
        <v>216</v>
      </c>
      <c r="B269" t="s">
        <v>826</v>
      </c>
      <c r="C269" t="s">
        <v>827</v>
      </c>
      <c r="D269" t="s">
        <v>828</v>
      </c>
      <c r="E269" t="s">
        <v>580</v>
      </c>
      <c r="G269" s="4">
        <v>347330441</v>
      </c>
      <c r="H269" s="4">
        <v>40</v>
      </c>
      <c r="I269" s="4">
        <v>138932176.4</v>
      </c>
      <c r="J269" s="7">
        <v>1</v>
      </c>
      <c r="K269" s="4">
        <v>138932176.4</v>
      </c>
      <c r="L269" s="11" t="s">
        <v>20</v>
      </c>
      <c r="M269" s="5">
        <v>0.009980780072510242</v>
      </c>
      <c r="N269" s="13"/>
      <c r="O269" s="13"/>
    </row>
    <row r="270" spans="1:15" ht="12.75">
      <c r="A270">
        <v>217</v>
      </c>
      <c r="B270" t="s">
        <v>829</v>
      </c>
      <c r="C270" t="s">
        <v>830</v>
      </c>
      <c r="D270" t="s">
        <v>831</v>
      </c>
      <c r="E270" t="s">
        <v>580</v>
      </c>
      <c r="G270" s="4">
        <v>175654545</v>
      </c>
      <c r="H270" s="4">
        <v>77</v>
      </c>
      <c r="I270" s="4">
        <v>135253999.65</v>
      </c>
      <c r="J270" s="8">
        <v>0.4</v>
      </c>
      <c r="K270" s="4">
        <v>54101599.86000001</v>
      </c>
      <c r="L270" s="11" t="s">
        <v>20</v>
      </c>
      <c r="M270" s="5">
        <v>0.0038866170216351748</v>
      </c>
      <c r="N270" s="13"/>
      <c r="O270" s="13"/>
    </row>
    <row r="271" spans="1:15" ht="12.75">
      <c r="A271">
        <v>218</v>
      </c>
      <c r="B271" t="s">
        <v>832</v>
      </c>
      <c r="C271" t="s">
        <v>833</v>
      </c>
      <c r="D271" t="s">
        <v>834</v>
      </c>
      <c r="E271" t="s">
        <v>580</v>
      </c>
      <c r="G271" s="4">
        <v>34070056</v>
      </c>
      <c r="H271" s="4">
        <v>395</v>
      </c>
      <c r="I271" s="4">
        <v>134576721.2</v>
      </c>
      <c r="J271" s="8">
        <v>0.75</v>
      </c>
      <c r="K271" s="4">
        <v>100932540.89999999</v>
      </c>
      <c r="L271" s="11" t="s">
        <v>20</v>
      </c>
      <c r="M271" s="5">
        <v>0.007250915747135878</v>
      </c>
      <c r="N271" s="13"/>
      <c r="O271" s="13"/>
    </row>
    <row r="272" spans="1:15" ht="12.75">
      <c r="A272">
        <v>219</v>
      </c>
      <c r="B272" t="s">
        <v>835</v>
      </c>
      <c r="C272" t="s">
        <v>836</v>
      </c>
      <c r="D272" t="s">
        <v>837</v>
      </c>
      <c r="E272" t="s">
        <v>580</v>
      </c>
      <c r="G272" s="4">
        <v>372626748</v>
      </c>
      <c r="H272" s="4">
        <v>36</v>
      </c>
      <c r="I272" s="4">
        <v>134145629.28</v>
      </c>
      <c r="J272" s="8">
        <v>0.75</v>
      </c>
      <c r="K272" s="4">
        <v>100609221.96000001</v>
      </c>
      <c r="L272" s="11" t="s">
        <v>20</v>
      </c>
      <c r="M272" s="5">
        <v>0.007227688562124968</v>
      </c>
      <c r="N272" s="13"/>
      <c r="O272" s="13"/>
    </row>
    <row r="273" spans="1:15" ht="12.75">
      <c r="A273">
        <v>220</v>
      </c>
      <c r="B273" t="s">
        <v>838</v>
      </c>
      <c r="C273" t="s">
        <v>839</v>
      </c>
      <c r="D273" t="s">
        <v>840</v>
      </c>
      <c r="E273" t="s">
        <v>580</v>
      </c>
      <c r="G273" s="4">
        <v>28792961</v>
      </c>
      <c r="H273" s="4">
        <v>430</v>
      </c>
      <c r="I273" s="4">
        <v>123809732.3</v>
      </c>
      <c r="J273" s="8">
        <v>0.5</v>
      </c>
      <c r="K273" s="4">
        <v>61904866.15</v>
      </c>
      <c r="L273" s="11" t="s">
        <v>20</v>
      </c>
      <c r="M273" s="5">
        <v>0.004447197541594505</v>
      </c>
      <c r="N273" s="13"/>
      <c r="O273" s="13"/>
    </row>
    <row r="274" spans="1:15" ht="12.75">
      <c r="A274">
        <v>221</v>
      </c>
      <c r="B274" t="s">
        <v>841</v>
      </c>
      <c r="C274" t="s">
        <v>842</v>
      </c>
      <c r="D274" t="s">
        <v>843</v>
      </c>
      <c r="E274" t="s">
        <v>580</v>
      </c>
      <c r="G274" s="4">
        <v>639986818</v>
      </c>
      <c r="H274" s="4">
        <v>19</v>
      </c>
      <c r="I274" s="4">
        <v>121597495.42</v>
      </c>
      <c r="J274" s="7">
        <v>1</v>
      </c>
      <c r="K274" s="4">
        <v>121597495.42</v>
      </c>
      <c r="L274" s="11" t="s">
        <v>20</v>
      </c>
      <c r="M274" s="5">
        <v>0.008735470473766327</v>
      </c>
      <c r="N274" s="13"/>
      <c r="O274" s="13"/>
    </row>
    <row r="275" spans="1:15" ht="12.75">
      <c r="A275">
        <v>222</v>
      </c>
      <c r="B275" t="s">
        <v>844</v>
      </c>
      <c r="C275" t="s">
        <v>845</v>
      </c>
      <c r="D275" t="s">
        <v>846</v>
      </c>
      <c r="E275" t="s">
        <v>580</v>
      </c>
      <c r="G275" s="4">
        <v>714501625</v>
      </c>
      <c r="H275" s="4">
        <v>17</v>
      </c>
      <c r="I275" s="4">
        <v>121465276.25</v>
      </c>
      <c r="J275" s="8">
        <v>0.75</v>
      </c>
      <c r="K275" s="4">
        <v>91098957.1875</v>
      </c>
      <c r="L275" s="11" t="s">
        <v>20</v>
      </c>
      <c r="M275" s="5">
        <v>0.006544478703290224</v>
      </c>
      <c r="N275" s="13"/>
      <c r="O275" s="13"/>
    </row>
    <row r="276" spans="1:15" ht="12.75">
      <c r="A276" s="2"/>
      <c r="B276" s="2" t="s">
        <v>847</v>
      </c>
      <c r="C276" s="2" t="s">
        <v>848</v>
      </c>
      <c r="D276" s="2" t="s">
        <v>849</v>
      </c>
      <c r="E276" s="2" t="s">
        <v>20</v>
      </c>
      <c r="F276" s="2" t="s">
        <v>20</v>
      </c>
      <c r="G276" s="3">
        <v>237906569</v>
      </c>
      <c r="H276" s="3">
        <v>50</v>
      </c>
      <c r="I276" s="3">
        <v>118953284.5</v>
      </c>
      <c r="J276" s="9">
        <v>0</v>
      </c>
      <c r="K276" s="3">
        <v>0</v>
      </c>
      <c r="L276" s="10" t="s">
        <v>561</v>
      </c>
      <c r="M276" s="6">
        <v>0</v>
      </c>
      <c r="N276" s="12"/>
      <c r="O276" s="12"/>
    </row>
    <row r="277" spans="1:15" ht="12.75">
      <c r="A277">
        <v>223</v>
      </c>
      <c r="B277" t="s">
        <v>850</v>
      </c>
      <c r="C277" t="s">
        <v>851</v>
      </c>
      <c r="D277" t="s">
        <v>852</v>
      </c>
      <c r="E277" t="s">
        <v>580</v>
      </c>
      <c r="G277" s="4">
        <v>41621445</v>
      </c>
      <c r="H277" s="4">
        <v>253</v>
      </c>
      <c r="I277" s="4">
        <v>105302255.85</v>
      </c>
      <c r="J277" s="8">
        <v>0.2</v>
      </c>
      <c r="K277" s="4">
        <v>21060451.17</v>
      </c>
      <c r="L277" s="11" t="s">
        <v>20</v>
      </c>
      <c r="M277" s="5">
        <v>0.0015129665844142437</v>
      </c>
      <c r="N277" s="13"/>
      <c r="O277" s="13"/>
    </row>
    <row r="278" spans="1:15" ht="12.75">
      <c r="A278">
        <v>224</v>
      </c>
      <c r="B278" t="s">
        <v>853</v>
      </c>
      <c r="C278" t="s">
        <v>854</v>
      </c>
      <c r="D278" t="s">
        <v>855</v>
      </c>
      <c r="E278" t="s">
        <v>580</v>
      </c>
      <c r="G278" s="4">
        <v>295232716</v>
      </c>
      <c r="H278" s="4">
        <v>35</v>
      </c>
      <c r="I278" s="4">
        <v>103331450.6</v>
      </c>
      <c r="J278" s="8">
        <v>0.75</v>
      </c>
      <c r="K278" s="4">
        <v>77498587.94999999</v>
      </c>
      <c r="L278" s="11" t="s">
        <v>20</v>
      </c>
      <c r="M278" s="5">
        <v>0.005567438434809446</v>
      </c>
      <c r="N278" s="13"/>
      <c r="O278" s="13"/>
    </row>
    <row r="279" spans="1:15" ht="12.75">
      <c r="A279">
        <v>225</v>
      </c>
      <c r="B279" t="s">
        <v>856</v>
      </c>
      <c r="C279" t="s">
        <v>857</v>
      </c>
      <c r="D279" t="s">
        <v>858</v>
      </c>
      <c r="E279" t="s">
        <v>580</v>
      </c>
      <c r="G279" s="4">
        <v>294485303</v>
      </c>
      <c r="H279" s="4">
        <v>35</v>
      </c>
      <c r="I279" s="4">
        <v>103069856.05</v>
      </c>
      <c r="J279" s="8">
        <v>0.4</v>
      </c>
      <c r="K279" s="4">
        <v>41227942.42</v>
      </c>
      <c r="L279" s="11" t="s">
        <v>20</v>
      </c>
      <c r="M279" s="5">
        <v>0.0029617834370583296</v>
      </c>
      <c r="N279" s="13"/>
      <c r="O279" s="13"/>
    </row>
    <row r="280" spans="1:15" ht="12.75">
      <c r="A280" s="2"/>
      <c r="B280" s="2" t="s">
        <v>859</v>
      </c>
      <c r="C280" s="2" t="s">
        <v>860</v>
      </c>
      <c r="D280" s="2" t="s">
        <v>861</v>
      </c>
      <c r="E280" s="2" t="s">
        <v>20</v>
      </c>
      <c r="F280" s="2" t="s">
        <v>20</v>
      </c>
      <c r="G280" s="3">
        <v>10137441</v>
      </c>
      <c r="H280" s="3">
        <v>900</v>
      </c>
      <c r="I280" s="3">
        <v>91236969</v>
      </c>
      <c r="J280" s="9">
        <v>0</v>
      </c>
      <c r="K280" s="3">
        <v>0</v>
      </c>
      <c r="L280" s="10" t="s">
        <v>471</v>
      </c>
      <c r="M280" s="6">
        <v>0</v>
      </c>
      <c r="N280" s="12"/>
      <c r="O280" s="12"/>
    </row>
    <row r="281" spans="1:15" ht="12.75">
      <c r="A281" s="2"/>
      <c r="B281" s="2" t="s">
        <v>862</v>
      </c>
      <c r="C281" s="2" t="s">
        <v>863</v>
      </c>
      <c r="D281" s="2" t="s">
        <v>864</v>
      </c>
      <c r="E281" s="2" t="s">
        <v>20</v>
      </c>
      <c r="F281" s="2" t="s">
        <v>20</v>
      </c>
      <c r="G281" s="3">
        <v>1250000</v>
      </c>
      <c r="H281" s="3">
        <v>900</v>
      </c>
      <c r="I281" s="3">
        <v>11250000</v>
      </c>
      <c r="J281" s="9">
        <v>0</v>
      </c>
      <c r="K281" s="3">
        <v>0</v>
      </c>
      <c r="L281" s="10" t="s">
        <v>865</v>
      </c>
      <c r="M281" s="6">
        <v>0</v>
      </c>
      <c r="N281" s="12"/>
      <c r="O281" s="12"/>
    </row>
    <row r="282" spans="1:15" ht="12.75">
      <c r="A282" s="2"/>
      <c r="B282" s="2" t="s">
        <v>866</v>
      </c>
      <c r="C282" s="2" t="s">
        <v>867</v>
      </c>
      <c r="D282" s="2" t="s">
        <v>868</v>
      </c>
      <c r="E282" s="2" t="s">
        <v>20</v>
      </c>
      <c r="F282" s="2" t="s">
        <v>20</v>
      </c>
      <c r="G282" s="3">
        <v>370547286</v>
      </c>
      <c r="H282" s="3">
        <v>23</v>
      </c>
      <c r="I282" s="3">
        <v>85225875.78</v>
      </c>
      <c r="J282" s="9">
        <v>0.12</v>
      </c>
      <c r="K282" s="3">
        <v>10227105.0936</v>
      </c>
      <c r="L282" s="10" t="s">
        <v>702</v>
      </c>
      <c r="M282" s="6">
        <v>0</v>
      </c>
      <c r="N282" s="12"/>
      <c r="O282" s="12"/>
    </row>
    <row r="283" spans="1:15" ht="12.75">
      <c r="A283" s="2"/>
      <c r="B283" s="2" t="s">
        <v>869</v>
      </c>
      <c r="C283" s="2" t="s">
        <v>870</v>
      </c>
      <c r="D283" s="2" t="s">
        <v>871</v>
      </c>
      <c r="E283" s="2" t="s">
        <v>20</v>
      </c>
      <c r="F283" s="2" t="s">
        <v>20</v>
      </c>
      <c r="G283" s="3">
        <v>313291612</v>
      </c>
      <c r="H283" s="3">
        <v>26</v>
      </c>
      <c r="I283" s="3">
        <v>81455819.12</v>
      </c>
      <c r="J283" s="9">
        <v>0.3</v>
      </c>
      <c r="K283" s="3">
        <v>24436745.736</v>
      </c>
      <c r="L283" s="10" t="s">
        <v>1483</v>
      </c>
      <c r="M283" s="6">
        <v>0</v>
      </c>
      <c r="N283" s="12"/>
      <c r="O283" s="12"/>
    </row>
    <row r="284" spans="1:15" ht="12.75">
      <c r="A284">
        <v>226</v>
      </c>
      <c r="B284" t="s">
        <v>872</v>
      </c>
      <c r="C284" t="s">
        <v>873</v>
      </c>
      <c r="D284" t="s">
        <v>874</v>
      </c>
      <c r="E284" t="s">
        <v>580</v>
      </c>
      <c r="G284" s="4">
        <v>77985337</v>
      </c>
      <c r="H284" s="4">
        <v>100</v>
      </c>
      <c r="I284" s="4">
        <v>77985337</v>
      </c>
      <c r="J284" s="8">
        <v>0.4</v>
      </c>
      <c r="K284" s="4">
        <v>31194134.8</v>
      </c>
      <c r="L284" s="11" t="s">
        <v>20</v>
      </c>
      <c r="M284" s="5">
        <v>0.0022409625817090273</v>
      </c>
      <c r="N284" s="13"/>
      <c r="O284" s="13"/>
    </row>
    <row r="285" spans="1:15" ht="12.75">
      <c r="A285">
        <v>227</v>
      </c>
      <c r="B285" t="s">
        <v>875</v>
      </c>
      <c r="C285" t="s">
        <v>876</v>
      </c>
      <c r="D285" t="s">
        <v>877</v>
      </c>
      <c r="E285" t="s">
        <v>580</v>
      </c>
      <c r="G285" s="4">
        <v>85795988</v>
      </c>
      <c r="H285" s="4">
        <v>90</v>
      </c>
      <c r="I285" s="4">
        <v>77216389.2</v>
      </c>
      <c r="J285" s="8">
        <v>0.75</v>
      </c>
      <c r="K285" s="4">
        <v>57912291.900000006</v>
      </c>
      <c r="L285" s="11" t="s">
        <v>20</v>
      </c>
      <c r="M285" s="5">
        <v>0.004160374402999878</v>
      </c>
      <c r="N285" s="13"/>
      <c r="O285" s="13"/>
    </row>
    <row r="286" spans="1:15" ht="12.75">
      <c r="A286" s="2"/>
      <c r="B286" s="2" t="s">
        <v>878</v>
      </c>
      <c r="C286" s="2" t="s">
        <v>879</v>
      </c>
      <c r="D286" s="2" t="s">
        <v>880</v>
      </c>
      <c r="E286" s="2" t="s">
        <v>20</v>
      </c>
      <c r="F286" s="2" t="s">
        <v>20</v>
      </c>
      <c r="G286" s="3">
        <v>41086995</v>
      </c>
      <c r="H286" s="3">
        <v>180</v>
      </c>
      <c r="I286" s="3">
        <v>73956591</v>
      </c>
      <c r="J286" s="7">
        <v>1</v>
      </c>
      <c r="K286" s="3">
        <v>73956591</v>
      </c>
      <c r="L286" s="10" t="s">
        <v>493</v>
      </c>
      <c r="M286" s="6">
        <v>0</v>
      </c>
      <c r="N286" s="12"/>
      <c r="O286" s="12"/>
    </row>
    <row r="287" spans="1:15" ht="12.75">
      <c r="A287">
        <v>228</v>
      </c>
      <c r="B287" t="s">
        <v>881</v>
      </c>
      <c r="C287" t="s">
        <v>882</v>
      </c>
      <c r="D287" t="s">
        <v>883</v>
      </c>
      <c r="E287" t="s">
        <v>580</v>
      </c>
      <c r="G287" s="4">
        <v>235960756</v>
      </c>
      <c r="H287" s="4">
        <v>30</v>
      </c>
      <c r="I287" s="4">
        <v>70788226.8</v>
      </c>
      <c r="J287" s="8">
        <v>0.2</v>
      </c>
      <c r="K287" s="4">
        <v>14157645.36</v>
      </c>
      <c r="L287" s="11" t="s">
        <v>20</v>
      </c>
      <c r="M287" s="5">
        <v>0.0010170743335038424</v>
      </c>
      <c r="N287" s="13"/>
      <c r="O287" s="13"/>
    </row>
    <row r="288" spans="1:15" ht="12.75">
      <c r="A288">
        <v>229</v>
      </c>
      <c r="B288" t="s">
        <v>884</v>
      </c>
      <c r="C288" t="s">
        <v>885</v>
      </c>
      <c r="D288" t="s">
        <v>886</v>
      </c>
      <c r="E288" t="s">
        <v>580</v>
      </c>
      <c r="G288" s="4">
        <v>139436754</v>
      </c>
      <c r="H288" s="4">
        <v>50</v>
      </c>
      <c r="I288" s="4">
        <v>69718377</v>
      </c>
      <c r="J288" s="8">
        <v>0.75</v>
      </c>
      <c r="K288" s="4">
        <v>52288782.75</v>
      </c>
      <c r="L288" s="11" t="s">
        <v>20</v>
      </c>
      <c r="M288" s="5">
        <v>0.003756385762244463</v>
      </c>
      <c r="N288" s="13"/>
      <c r="O288" s="13"/>
    </row>
    <row r="289" spans="1:15" ht="12.75">
      <c r="A289">
        <v>230</v>
      </c>
      <c r="B289" t="s">
        <v>887</v>
      </c>
      <c r="C289" t="s">
        <v>888</v>
      </c>
      <c r="D289" t="s">
        <v>889</v>
      </c>
      <c r="E289" t="s">
        <v>580</v>
      </c>
      <c r="G289" s="4">
        <v>277180000</v>
      </c>
      <c r="H289" s="4">
        <v>14</v>
      </c>
      <c r="I289" s="4">
        <v>38805200</v>
      </c>
      <c r="J289" s="7">
        <v>1</v>
      </c>
      <c r="K289" s="4">
        <v>38805200</v>
      </c>
      <c r="L289" s="11" t="s">
        <v>20</v>
      </c>
      <c r="M289" s="5">
        <v>0.0027877355460077524</v>
      </c>
      <c r="N289" s="13"/>
      <c r="O289" s="13"/>
    </row>
    <row r="290" spans="2:15" ht="12.75">
      <c r="B290" t="s">
        <v>890</v>
      </c>
      <c r="C290" t="s">
        <v>891</v>
      </c>
      <c r="D290" t="s">
        <v>892</v>
      </c>
      <c r="E290" t="s">
        <v>580</v>
      </c>
      <c r="G290" s="4">
        <v>194767260</v>
      </c>
      <c r="H290" s="4">
        <v>15</v>
      </c>
      <c r="I290" s="4">
        <v>29215089</v>
      </c>
      <c r="J290" s="7">
        <v>1</v>
      </c>
      <c r="K290" s="4">
        <v>29215089</v>
      </c>
      <c r="L290" s="11" t="s">
        <v>89</v>
      </c>
      <c r="M290" s="5">
        <v>0.0020987894386053085</v>
      </c>
      <c r="N290" s="13"/>
      <c r="O290" s="13"/>
    </row>
    <row r="291" spans="1:15" ht="12.75">
      <c r="A291">
        <v>231</v>
      </c>
      <c r="B291" t="s">
        <v>893</v>
      </c>
      <c r="C291" t="s">
        <v>894</v>
      </c>
      <c r="D291" t="s">
        <v>895</v>
      </c>
      <c r="E291" t="s">
        <v>580</v>
      </c>
      <c r="G291" s="4">
        <v>30000000</v>
      </c>
      <c r="H291" s="4">
        <v>225</v>
      </c>
      <c r="I291" s="4">
        <v>67500000</v>
      </c>
      <c r="J291" s="8">
        <v>0.75</v>
      </c>
      <c r="K291" s="4">
        <v>50625000</v>
      </c>
      <c r="L291" s="11" t="s">
        <v>20</v>
      </c>
      <c r="M291" s="5">
        <v>0.003636860754340887</v>
      </c>
      <c r="N291" s="13"/>
      <c r="O291" s="13"/>
    </row>
    <row r="292" spans="1:15" ht="12.75">
      <c r="A292">
        <v>232</v>
      </c>
      <c r="B292" t="s">
        <v>896</v>
      </c>
      <c r="C292" t="s">
        <v>897</v>
      </c>
      <c r="D292" t="s">
        <v>898</v>
      </c>
      <c r="E292" t="s">
        <v>580</v>
      </c>
      <c r="G292" s="4">
        <v>17372299</v>
      </c>
      <c r="H292" s="4">
        <v>360</v>
      </c>
      <c r="I292" s="4">
        <v>62540276.4</v>
      </c>
      <c r="J292" s="8">
        <v>0.5</v>
      </c>
      <c r="K292" s="4">
        <v>31270138.2</v>
      </c>
      <c r="L292" s="11" t="s">
        <v>20</v>
      </c>
      <c r="M292" s="5">
        <v>0.0022464224603027105</v>
      </c>
      <c r="N292" s="13"/>
      <c r="O292" s="13"/>
    </row>
    <row r="293" spans="1:15" ht="12.75">
      <c r="A293">
        <v>233</v>
      </c>
      <c r="B293" t="s">
        <v>899</v>
      </c>
      <c r="C293" t="s">
        <v>900</v>
      </c>
      <c r="D293" t="s">
        <v>901</v>
      </c>
      <c r="E293" t="s">
        <v>580</v>
      </c>
      <c r="G293" s="4">
        <v>419000000</v>
      </c>
      <c r="H293" s="4">
        <v>14</v>
      </c>
      <c r="I293" s="4">
        <v>58660000</v>
      </c>
      <c r="J293" s="8">
        <v>0.3</v>
      </c>
      <c r="K293" s="4">
        <v>17598000</v>
      </c>
      <c r="L293" s="11" t="s">
        <v>20</v>
      </c>
      <c r="M293" s="5">
        <v>0.001264226739294827</v>
      </c>
      <c r="N293" s="13"/>
      <c r="O293" s="13"/>
    </row>
    <row r="294" spans="1:15" ht="12.75">
      <c r="A294">
        <v>234</v>
      </c>
      <c r="B294" t="s">
        <v>902</v>
      </c>
      <c r="C294" t="s">
        <v>903</v>
      </c>
      <c r="D294" t="s">
        <v>904</v>
      </c>
      <c r="E294" t="s">
        <v>580</v>
      </c>
      <c r="G294" s="4">
        <v>924877900</v>
      </c>
      <c r="H294" s="4">
        <v>6</v>
      </c>
      <c r="I294" s="4">
        <v>55492674</v>
      </c>
      <c r="J294" s="8">
        <v>0.75</v>
      </c>
      <c r="K294" s="4">
        <v>41619505.5</v>
      </c>
      <c r="L294" s="11" t="s">
        <v>20</v>
      </c>
      <c r="M294" s="5">
        <v>0.0029899131041020155</v>
      </c>
      <c r="N294" s="13"/>
      <c r="O294" s="13"/>
    </row>
    <row r="295" spans="1:15" ht="12.75">
      <c r="A295">
        <v>235</v>
      </c>
      <c r="B295" t="s">
        <v>905</v>
      </c>
      <c r="C295" t="s">
        <v>906</v>
      </c>
      <c r="D295" t="s">
        <v>907</v>
      </c>
      <c r="E295" t="s">
        <v>580</v>
      </c>
      <c r="G295" s="4">
        <v>132062743</v>
      </c>
      <c r="H295" s="4">
        <v>41</v>
      </c>
      <c r="I295" s="4">
        <v>54145724.63</v>
      </c>
      <c r="J295" s="8">
        <v>0.5</v>
      </c>
      <c r="K295" s="4">
        <v>27072862.315</v>
      </c>
      <c r="L295" s="11" t="s">
        <v>20</v>
      </c>
      <c r="M295" s="5">
        <v>0.001944893505424261</v>
      </c>
      <c r="N295" s="13"/>
      <c r="O295" s="13"/>
    </row>
    <row r="296" spans="1:15" ht="12.75">
      <c r="A296">
        <v>236</v>
      </c>
      <c r="B296" t="s">
        <v>908</v>
      </c>
      <c r="C296" t="s">
        <v>909</v>
      </c>
      <c r="D296" t="s">
        <v>910</v>
      </c>
      <c r="E296" t="s">
        <v>580</v>
      </c>
      <c r="G296" s="4">
        <v>114272330</v>
      </c>
      <c r="H296" s="4">
        <v>47</v>
      </c>
      <c r="I296" s="4">
        <v>53707995.1</v>
      </c>
      <c r="J296" s="8">
        <v>0.4</v>
      </c>
      <c r="K296" s="4">
        <v>21483198.040000003</v>
      </c>
      <c r="L296" s="11" t="s">
        <v>20</v>
      </c>
      <c r="M296" s="5">
        <v>0.0015433363150805235</v>
      </c>
      <c r="N296" s="13"/>
      <c r="O296" s="13"/>
    </row>
    <row r="297" spans="1:15" ht="12.75">
      <c r="A297">
        <v>237</v>
      </c>
      <c r="B297" t="s">
        <v>911</v>
      </c>
      <c r="C297" t="s">
        <v>912</v>
      </c>
      <c r="D297" t="s">
        <v>913</v>
      </c>
      <c r="E297" t="s">
        <v>580</v>
      </c>
      <c r="G297" s="4">
        <v>205776047</v>
      </c>
      <c r="H297" s="4">
        <v>26</v>
      </c>
      <c r="I297" s="4">
        <v>53501772.22</v>
      </c>
      <c r="J297" s="8">
        <v>0.75</v>
      </c>
      <c r="K297" s="4">
        <v>40126329.165</v>
      </c>
      <c r="L297" s="11" t="s">
        <v>20</v>
      </c>
      <c r="M297" s="5">
        <v>0.002882644534111023</v>
      </c>
      <c r="N297" s="13"/>
      <c r="O297" s="13"/>
    </row>
    <row r="298" spans="1:15" ht="12.75">
      <c r="A298" s="2"/>
      <c r="B298" s="2" t="s">
        <v>914</v>
      </c>
      <c r="C298" s="2" t="s">
        <v>915</v>
      </c>
      <c r="D298" s="2" t="s">
        <v>916</v>
      </c>
      <c r="E298" s="2" t="s">
        <v>20</v>
      </c>
      <c r="F298" s="2" t="s">
        <v>20</v>
      </c>
      <c r="G298" s="3">
        <v>458101978</v>
      </c>
      <c r="H298" s="3">
        <v>10</v>
      </c>
      <c r="I298" s="3">
        <v>45810197.8</v>
      </c>
      <c r="J298" s="9">
        <v>0.75</v>
      </c>
      <c r="K298" s="3">
        <v>34357648.349999994</v>
      </c>
      <c r="L298" s="10" t="s">
        <v>1485</v>
      </c>
      <c r="M298" s="6">
        <v>0</v>
      </c>
      <c r="N298" s="12"/>
      <c r="O298" s="12"/>
    </row>
    <row r="299" spans="1:15" ht="12.75">
      <c r="A299">
        <v>238</v>
      </c>
      <c r="B299" t="s">
        <v>917</v>
      </c>
      <c r="C299" t="s">
        <v>918</v>
      </c>
      <c r="D299" t="s">
        <v>919</v>
      </c>
      <c r="E299" t="s">
        <v>580</v>
      </c>
      <c r="G299" s="4">
        <v>53443500</v>
      </c>
      <c r="H299" s="4">
        <v>85</v>
      </c>
      <c r="I299" s="4">
        <v>45426975</v>
      </c>
      <c r="J299" s="8">
        <v>0.3</v>
      </c>
      <c r="K299" s="4">
        <v>13628092.5</v>
      </c>
      <c r="L299" s="11" t="s">
        <v>20</v>
      </c>
      <c r="M299" s="5">
        <v>0.0009790316689759493</v>
      </c>
      <c r="N299" s="13"/>
      <c r="O299" s="13"/>
    </row>
    <row r="300" spans="1:15" ht="12.75">
      <c r="A300">
        <v>239</v>
      </c>
      <c r="B300" t="s">
        <v>920</v>
      </c>
      <c r="C300" t="s">
        <v>921</v>
      </c>
      <c r="D300" t="s">
        <v>922</v>
      </c>
      <c r="E300" t="s">
        <v>580</v>
      </c>
      <c r="G300" s="4">
        <v>97458466</v>
      </c>
      <c r="H300" s="4">
        <v>45</v>
      </c>
      <c r="I300" s="4">
        <v>43856309.7</v>
      </c>
      <c r="J300" s="8">
        <v>0.75</v>
      </c>
      <c r="K300" s="4">
        <v>32892232.275000002</v>
      </c>
      <c r="L300" s="11" t="s">
        <v>20</v>
      </c>
      <c r="M300" s="5">
        <v>0.0023629525676369667</v>
      </c>
      <c r="N300" s="13"/>
      <c r="O300" s="13"/>
    </row>
    <row r="301" spans="1:15" ht="12.75">
      <c r="A301">
        <v>240</v>
      </c>
      <c r="B301" t="s">
        <v>923</v>
      </c>
      <c r="C301" t="s">
        <v>924</v>
      </c>
      <c r="D301" t="s">
        <v>925</v>
      </c>
      <c r="E301" t="s">
        <v>580</v>
      </c>
      <c r="G301" s="4">
        <v>78668054</v>
      </c>
      <c r="H301" s="4">
        <v>55</v>
      </c>
      <c r="I301" s="4">
        <v>43267429.7</v>
      </c>
      <c r="J301" s="8">
        <v>0.75</v>
      </c>
      <c r="K301" s="4">
        <v>32450572.275000002</v>
      </c>
      <c r="L301" s="11" t="s">
        <v>20</v>
      </c>
      <c r="M301" s="5">
        <v>0.002331224037334323</v>
      </c>
      <c r="N301" s="13"/>
      <c r="O301" s="13"/>
    </row>
    <row r="302" spans="1:15" ht="12.75">
      <c r="A302">
        <v>241</v>
      </c>
      <c r="B302" t="s">
        <v>926</v>
      </c>
      <c r="C302" t="s">
        <v>927</v>
      </c>
      <c r="D302" t="s">
        <v>928</v>
      </c>
      <c r="E302" t="s">
        <v>580</v>
      </c>
      <c r="G302" s="4">
        <v>44394417</v>
      </c>
      <c r="H302" s="4">
        <v>95</v>
      </c>
      <c r="I302" s="4">
        <v>42174696.15</v>
      </c>
      <c r="J302" s="8">
        <v>0.4</v>
      </c>
      <c r="K302" s="4">
        <v>16869878.46</v>
      </c>
      <c r="L302" s="11" t="s">
        <v>20</v>
      </c>
      <c r="M302" s="5">
        <v>0.0012119190068915486</v>
      </c>
      <c r="N302" s="13"/>
      <c r="O302" s="13"/>
    </row>
    <row r="303" spans="1:15" ht="12.75">
      <c r="A303">
        <v>242</v>
      </c>
      <c r="B303" t="s">
        <v>929</v>
      </c>
      <c r="C303" t="s">
        <v>930</v>
      </c>
      <c r="D303" t="s">
        <v>931</v>
      </c>
      <c r="E303" t="s">
        <v>580</v>
      </c>
      <c r="G303" s="4">
        <v>55914802</v>
      </c>
      <c r="H303" s="4">
        <v>63</v>
      </c>
      <c r="I303" s="4">
        <v>35226325.26</v>
      </c>
      <c r="J303" s="8">
        <v>0.5</v>
      </c>
      <c r="K303" s="4">
        <v>17613162.63</v>
      </c>
      <c r="L303" s="11" t="s">
        <v>20</v>
      </c>
      <c r="M303" s="5">
        <v>0.0012653160374611616</v>
      </c>
      <c r="N303" s="13"/>
      <c r="O303" s="13"/>
    </row>
    <row r="304" spans="1:15" ht="12.75">
      <c r="A304">
        <v>243</v>
      </c>
      <c r="B304" t="s">
        <v>932</v>
      </c>
      <c r="C304" t="s">
        <v>933</v>
      </c>
      <c r="D304" t="s">
        <v>934</v>
      </c>
      <c r="E304" t="s">
        <v>580</v>
      </c>
      <c r="G304" s="4">
        <v>132250000</v>
      </c>
      <c r="H304" s="4">
        <v>25</v>
      </c>
      <c r="I304" s="4">
        <v>33062500</v>
      </c>
      <c r="J304" s="8">
        <v>0.75</v>
      </c>
      <c r="K304" s="4">
        <v>24796875</v>
      </c>
      <c r="L304" s="11" t="s">
        <v>20</v>
      </c>
      <c r="M304" s="5">
        <v>0.001781388302333653</v>
      </c>
      <c r="N304" s="13"/>
      <c r="O304" s="13"/>
    </row>
    <row r="305" spans="1:15" ht="12.75">
      <c r="A305">
        <v>244</v>
      </c>
      <c r="B305" t="s">
        <v>935</v>
      </c>
      <c r="C305" t="s">
        <v>936</v>
      </c>
      <c r="D305" t="s">
        <v>937</v>
      </c>
      <c r="E305" t="s">
        <v>580</v>
      </c>
      <c r="G305" s="4">
        <v>252085399</v>
      </c>
      <c r="H305" s="4">
        <v>13</v>
      </c>
      <c r="I305" s="4">
        <v>32771101.87</v>
      </c>
      <c r="J305" s="8">
        <v>0.4</v>
      </c>
      <c r="K305" s="4">
        <v>13108440.748000002</v>
      </c>
      <c r="L305" s="11" t="s">
        <v>20</v>
      </c>
      <c r="M305" s="5">
        <v>0.0009417002438567579</v>
      </c>
      <c r="N305" s="13"/>
      <c r="O305" s="13"/>
    </row>
    <row r="306" spans="1:15" ht="12.75">
      <c r="A306">
        <v>245</v>
      </c>
      <c r="B306" t="s">
        <v>938</v>
      </c>
      <c r="C306" t="s">
        <v>939</v>
      </c>
      <c r="D306" t="s">
        <v>940</v>
      </c>
      <c r="E306" t="s">
        <v>580</v>
      </c>
      <c r="G306" s="4">
        <v>8142850</v>
      </c>
      <c r="H306" s="4">
        <v>390</v>
      </c>
      <c r="I306" s="4">
        <v>31757115</v>
      </c>
      <c r="J306" s="8">
        <v>0.5</v>
      </c>
      <c r="K306" s="4">
        <v>15878557.5</v>
      </c>
      <c r="L306" s="11" t="s">
        <v>20</v>
      </c>
      <c r="M306" s="5">
        <v>0.0011407033307477832</v>
      </c>
      <c r="N306" s="13"/>
      <c r="O306" s="13"/>
    </row>
    <row r="307" spans="1:15" ht="12.75">
      <c r="A307">
        <v>246</v>
      </c>
      <c r="B307" t="s">
        <v>941</v>
      </c>
      <c r="C307" t="s">
        <v>942</v>
      </c>
      <c r="D307" t="s">
        <v>943</v>
      </c>
      <c r="E307" t="s">
        <v>580</v>
      </c>
      <c r="G307" s="4">
        <v>30600000</v>
      </c>
      <c r="H307" s="4">
        <v>100</v>
      </c>
      <c r="I307" s="4">
        <v>30600000</v>
      </c>
      <c r="J307" s="7">
        <v>1</v>
      </c>
      <c r="K307" s="4">
        <v>30600000</v>
      </c>
      <c r="L307" s="11" t="s">
        <v>20</v>
      </c>
      <c r="M307" s="5">
        <v>0.0021982803009450436</v>
      </c>
      <c r="N307" s="13"/>
      <c r="O307" s="13"/>
    </row>
    <row r="308" spans="1:15" ht="12.75">
      <c r="A308">
        <v>247</v>
      </c>
      <c r="B308" t="s">
        <v>947</v>
      </c>
      <c r="C308" t="s">
        <v>948</v>
      </c>
      <c r="D308" t="s">
        <v>949</v>
      </c>
      <c r="E308" t="s">
        <v>580</v>
      </c>
      <c r="G308" s="4">
        <v>377578392</v>
      </c>
      <c r="H308" s="4">
        <v>7</v>
      </c>
      <c r="I308" s="4">
        <v>26430487.44</v>
      </c>
      <c r="J308" s="7">
        <v>1</v>
      </c>
      <c r="K308" s="4">
        <v>26430487.44</v>
      </c>
      <c r="L308" s="11" t="s">
        <v>20</v>
      </c>
      <c r="M308" s="5">
        <v>0.0018987457733601332</v>
      </c>
      <c r="N308" s="13"/>
      <c r="O308" s="13"/>
    </row>
    <row r="309" spans="1:15" ht="11.25" customHeight="1">
      <c r="A309" s="2"/>
      <c r="B309" s="2" t="s">
        <v>950</v>
      </c>
      <c r="C309" s="2" t="s">
        <v>951</v>
      </c>
      <c r="D309" s="2" t="s">
        <v>952</v>
      </c>
      <c r="E309" s="2" t="s">
        <v>20</v>
      </c>
      <c r="F309" s="2" t="s">
        <v>20</v>
      </c>
      <c r="G309" s="3">
        <v>117138854</v>
      </c>
      <c r="H309" s="3">
        <v>14</v>
      </c>
      <c r="I309" s="3">
        <v>16399439.56</v>
      </c>
      <c r="J309" s="9">
        <v>0.75</v>
      </c>
      <c r="K309" s="3">
        <v>12299579.67</v>
      </c>
      <c r="L309" s="10" t="s">
        <v>1486</v>
      </c>
      <c r="M309" s="6">
        <v>0</v>
      </c>
      <c r="N309" s="12"/>
      <c r="O309" s="12"/>
    </row>
    <row r="310" spans="1:15" ht="12.75">
      <c r="A310">
        <v>248</v>
      </c>
      <c r="B310" t="s">
        <v>953</v>
      </c>
      <c r="C310" t="s">
        <v>954</v>
      </c>
      <c r="D310" t="s">
        <v>955</v>
      </c>
      <c r="E310" t="s">
        <v>580</v>
      </c>
      <c r="G310" s="4">
        <v>50000000</v>
      </c>
      <c r="H310" s="4">
        <v>31</v>
      </c>
      <c r="I310" s="4">
        <v>15500000</v>
      </c>
      <c r="J310" s="8">
        <v>0.5</v>
      </c>
      <c r="K310" s="4">
        <v>7750000</v>
      </c>
      <c r="L310" s="11" t="s">
        <v>20</v>
      </c>
      <c r="M310" s="5">
        <v>0.0005567540065385401</v>
      </c>
      <c r="N310" s="13"/>
      <c r="O310" s="13"/>
    </row>
    <row r="311" spans="1:15" ht="12.75">
      <c r="A311" s="2"/>
      <c r="B311" s="2" t="s">
        <v>956</v>
      </c>
      <c r="C311" s="2" t="s">
        <v>957</v>
      </c>
      <c r="D311" s="2" t="s">
        <v>958</v>
      </c>
      <c r="E311" s="2" t="s">
        <v>20</v>
      </c>
      <c r="F311" s="2" t="s">
        <v>20</v>
      </c>
      <c r="G311" s="3">
        <v>26091310</v>
      </c>
      <c r="H311" s="3">
        <v>57</v>
      </c>
      <c r="I311" s="3">
        <v>14872046.7</v>
      </c>
      <c r="J311" s="9">
        <v>0</v>
      </c>
      <c r="K311" s="3">
        <v>0</v>
      </c>
      <c r="L311" s="10" t="s">
        <v>1487</v>
      </c>
      <c r="M311" s="6">
        <v>0</v>
      </c>
      <c r="N311" s="12"/>
      <c r="O311" s="12"/>
    </row>
    <row r="312" spans="1:15" ht="12.75">
      <c r="A312">
        <v>249</v>
      </c>
      <c r="B312" t="s">
        <v>959</v>
      </c>
      <c r="C312" t="s">
        <v>960</v>
      </c>
      <c r="D312" t="s">
        <v>961</v>
      </c>
      <c r="E312" t="s">
        <v>580</v>
      </c>
      <c r="G312" s="4">
        <v>6068446</v>
      </c>
      <c r="H312" s="4">
        <v>99</v>
      </c>
      <c r="I312" s="4">
        <v>6007761.54</v>
      </c>
      <c r="J312" s="8">
        <v>0.3</v>
      </c>
      <c r="K312" s="4">
        <v>1802328.462</v>
      </c>
      <c r="L312" s="11" t="s">
        <v>20</v>
      </c>
      <c r="M312" s="5">
        <v>0.00012947787763550878</v>
      </c>
      <c r="N312" s="13"/>
      <c r="O312" s="13"/>
    </row>
    <row r="313" spans="1:15" ht="12.75">
      <c r="A313">
        <v>250</v>
      </c>
      <c r="B313" t="s">
        <v>962</v>
      </c>
      <c r="C313" t="s">
        <v>963</v>
      </c>
      <c r="D313" t="s">
        <v>964</v>
      </c>
      <c r="E313" t="s">
        <v>580</v>
      </c>
      <c r="G313" s="4">
        <v>84556909</v>
      </c>
      <c r="H313" s="4">
        <v>7</v>
      </c>
      <c r="I313" s="4">
        <v>5918983.63</v>
      </c>
      <c r="J313" s="8">
        <v>0.4</v>
      </c>
      <c r="K313" s="4">
        <v>2367593.452</v>
      </c>
      <c r="L313" s="11" t="s">
        <v>20</v>
      </c>
      <c r="M313" s="5">
        <v>0.0001700860884739086</v>
      </c>
      <c r="N313" s="13"/>
      <c r="O313" s="13"/>
    </row>
    <row r="314" spans="1:15" ht="12.75">
      <c r="A314">
        <v>251</v>
      </c>
      <c r="B314" t="s">
        <v>965</v>
      </c>
      <c r="C314" t="s">
        <v>966</v>
      </c>
      <c r="D314" t="s">
        <v>967</v>
      </c>
      <c r="E314" t="s">
        <v>580</v>
      </c>
      <c r="G314" s="4">
        <v>16735835</v>
      </c>
      <c r="H314" s="4">
        <v>33</v>
      </c>
      <c r="I314" s="4">
        <v>5522825.55</v>
      </c>
      <c r="J314" s="8">
        <v>0.3</v>
      </c>
      <c r="K314" s="4">
        <v>1656847.6649999998</v>
      </c>
      <c r="L314" s="11" t="s">
        <v>20</v>
      </c>
      <c r="M314" s="5">
        <v>0.00011902665573870763</v>
      </c>
      <c r="N314" s="13"/>
      <c r="O314" s="13"/>
    </row>
    <row r="315" spans="1:15" ht="12.75">
      <c r="A315">
        <v>252</v>
      </c>
      <c r="B315" t="s">
        <v>968</v>
      </c>
      <c r="C315" t="s">
        <v>969</v>
      </c>
      <c r="D315" t="s">
        <v>970</v>
      </c>
      <c r="E315" t="s">
        <v>580</v>
      </c>
      <c r="G315" s="4">
        <v>2036990</v>
      </c>
      <c r="H315" s="4">
        <v>200</v>
      </c>
      <c r="I315" s="4">
        <v>4073980</v>
      </c>
      <c r="J315" s="8">
        <v>0.75</v>
      </c>
      <c r="K315" s="4">
        <v>3055485</v>
      </c>
      <c r="L315" s="11" t="s">
        <v>20</v>
      </c>
      <c r="M315" s="5">
        <v>0.00021950367954559624</v>
      </c>
      <c r="N315" s="13"/>
      <c r="O315" s="13"/>
    </row>
    <row r="316" spans="2:15" ht="12.75">
      <c r="B316" t="s">
        <v>1010</v>
      </c>
      <c r="C316" t="s">
        <v>1011</v>
      </c>
      <c r="D316" t="s">
        <v>1012</v>
      </c>
      <c r="E316" t="s">
        <v>580</v>
      </c>
      <c r="F316" t="s">
        <v>1013</v>
      </c>
      <c r="G316" s="4">
        <v>22786887</v>
      </c>
      <c r="H316" s="4">
        <v>0</v>
      </c>
      <c r="I316" s="4">
        <v>0</v>
      </c>
      <c r="J316" s="8">
        <v>0.75</v>
      </c>
      <c r="K316" s="4">
        <v>0</v>
      </c>
      <c r="L316" s="11" t="s">
        <v>1014</v>
      </c>
      <c r="M316" s="5">
        <v>0</v>
      </c>
      <c r="N316" s="13"/>
      <c r="O316" s="13"/>
    </row>
    <row r="317" spans="1:15" ht="11.25" customHeight="1">
      <c r="A317" s="2"/>
      <c r="B317" s="2" t="s">
        <v>944</v>
      </c>
      <c r="C317" s="2" t="s">
        <v>945</v>
      </c>
      <c r="D317" s="2" t="s">
        <v>946</v>
      </c>
      <c r="E317" s="2" t="s">
        <v>580</v>
      </c>
      <c r="F317" s="2" t="s">
        <v>1013</v>
      </c>
      <c r="G317" s="3">
        <v>2512154</v>
      </c>
      <c r="H317" s="3">
        <v>1100</v>
      </c>
      <c r="I317" s="3">
        <v>27633694</v>
      </c>
      <c r="J317" s="9">
        <v>0.5</v>
      </c>
      <c r="K317" s="3">
        <v>13816847</v>
      </c>
      <c r="L317" s="11" t="s">
        <v>1014</v>
      </c>
      <c r="M317" s="6">
        <v>0.0009925916092470288</v>
      </c>
      <c r="N317" s="12"/>
      <c r="O317" s="12"/>
    </row>
    <row r="318" spans="1:15" ht="12.75">
      <c r="A318" s="2"/>
      <c r="B318" s="2" t="s">
        <v>971</v>
      </c>
      <c r="C318" s="2" t="s">
        <v>972</v>
      </c>
      <c r="D318" s="2" t="s">
        <v>973</v>
      </c>
      <c r="E318" s="2" t="s">
        <v>20</v>
      </c>
      <c r="F318" s="2" t="s">
        <v>20</v>
      </c>
      <c r="G318" s="3">
        <v>750000000</v>
      </c>
      <c r="H318" s="3">
        <v>0</v>
      </c>
      <c r="I318" s="3">
        <v>0</v>
      </c>
      <c r="J318" s="9">
        <v>0.75</v>
      </c>
      <c r="K318" s="3">
        <v>0</v>
      </c>
      <c r="L318" s="10" t="s">
        <v>974</v>
      </c>
      <c r="M318" s="6">
        <v>0</v>
      </c>
      <c r="N318" s="12"/>
      <c r="O318" s="12"/>
    </row>
    <row r="319" spans="1:15" ht="12.75">
      <c r="A319" s="2"/>
      <c r="B319" s="2" t="s">
        <v>975</v>
      </c>
      <c r="C319" s="2" t="s">
        <v>976</v>
      </c>
      <c r="D319" s="2" t="s">
        <v>977</v>
      </c>
      <c r="E319" s="2" t="s">
        <v>20</v>
      </c>
      <c r="F319" s="2" t="s">
        <v>20</v>
      </c>
      <c r="G319" s="3">
        <v>3899832</v>
      </c>
      <c r="H319" s="3">
        <v>0</v>
      </c>
      <c r="I319" s="3">
        <v>0</v>
      </c>
      <c r="J319" s="7">
        <v>1</v>
      </c>
      <c r="K319" s="3">
        <v>0</v>
      </c>
      <c r="L319" s="10" t="s">
        <v>974</v>
      </c>
      <c r="M319" s="6">
        <v>0</v>
      </c>
      <c r="N319" s="12"/>
      <c r="O319" s="12"/>
    </row>
    <row r="320" spans="1:15" ht="12.75">
      <c r="A320" s="2"/>
      <c r="B320" s="2" t="s">
        <v>978</v>
      </c>
      <c r="C320" s="2" t="s">
        <v>979</v>
      </c>
      <c r="D320" s="2" t="s">
        <v>980</v>
      </c>
      <c r="E320" s="2" t="s">
        <v>20</v>
      </c>
      <c r="F320" s="2" t="s">
        <v>20</v>
      </c>
      <c r="G320" s="3">
        <v>166974583</v>
      </c>
      <c r="H320" s="3">
        <v>0</v>
      </c>
      <c r="I320" s="3">
        <v>0</v>
      </c>
      <c r="J320" s="9">
        <v>0.75</v>
      </c>
      <c r="K320" s="3">
        <v>0</v>
      </c>
      <c r="L320" s="10" t="s">
        <v>974</v>
      </c>
      <c r="M320" s="6">
        <v>0</v>
      </c>
      <c r="N320" s="12"/>
      <c r="O320" s="12"/>
    </row>
    <row r="321" spans="1:15" ht="12.75">
      <c r="A321" s="2"/>
      <c r="B321" s="2" t="s">
        <v>981</v>
      </c>
      <c r="C321" s="2" t="s">
        <v>982</v>
      </c>
      <c r="D321" s="2" t="s">
        <v>983</v>
      </c>
      <c r="E321" s="2" t="s">
        <v>20</v>
      </c>
      <c r="F321" s="2" t="s">
        <v>20</v>
      </c>
      <c r="G321" s="3">
        <v>0</v>
      </c>
      <c r="H321" s="3">
        <v>0</v>
      </c>
      <c r="I321" s="3">
        <v>0</v>
      </c>
      <c r="J321" s="9">
        <v>0.75</v>
      </c>
      <c r="K321" s="3">
        <v>0</v>
      </c>
      <c r="L321" s="10" t="s">
        <v>984</v>
      </c>
      <c r="M321" s="6">
        <v>0</v>
      </c>
      <c r="N321" s="12"/>
      <c r="O321" s="12"/>
    </row>
    <row r="322" spans="1:15" ht="12.75">
      <c r="A322" s="2"/>
      <c r="B322" s="2" t="s">
        <v>985</v>
      </c>
      <c r="C322" s="2" t="s">
        <v>986</v>
      </c>
      <c r="D322" s="2" t="s">
        <v>987</v>
      </c>
      <c r="E322" s="2" t="s">
        <v>20</v>
      </c>
      <c r="F322" s="2" t="s">
        <v>20</v>
      </c>
      <c r="G322" s="3">
        <v>74813128</v>
      </c>
      <c r="H322" s="3">
        <v>0</v>
      </c>
      <c r="I322" s="3">
        <v>0</v>
      </c>
      <c r="J322" s="9">
        <v>0.75</v>
      </c>
      <c r="K322" s="3">
        <v>0</v>
      </c>
      <c r="L322" s="10" t="s">
        <v>974</v>
      </c>
      <c r="M322" s="6">
        <v>0</v>
      </c>
      <c r="N322" s="12"/>
      <c r="O322" s="12"/>
    </row>
    <row r="323" spans="1:15" ht="12.75">
      <c r="A323" s="2"/>
      <c r="B323" s="2" t="s">
        <v>988</v>
      </c>
      <c r="C323" s="2" t="s">
        <v>989</v>
      </c>
      <c r="D323" s="2" t="s">
        <v>990</v>
      </c>
      <c r="E323" s="2" t="s">
        <v>20</v>
      </c>
      <c r="F323" s="2" t="s">
        <v>20</v>
      </c>
      <c r="G323" s="3">
        <v>122000000</v>
      </c>
      <c r="H323" s="3">
        <v>0</v>
      </c>
      <c r="I323" s="3">
        <v>0</v>
      </c>
      <c r="J323" s="9">
        <v>0.1</v>
      </c>
      <c r="K323" s="3">
        <v>0</v>
      </c>
      <c r="L323" s="10" t="s">
        <v>991</v>
      </c>
      <c r="M323" s="6">
        <v>0</v>
      </c>
      <c r="N323" s="12"/>
      <c r="O323" s="12"/>
    </row>
    <row r="324" spans="1:15" ht="12.75">
      <c r="A324" s="2"/>
      <c r="B324" s="2" t="s">
        <v>992</v>
      </c>
      <c r="C324" s="2" t="s">
        <v>993</v>
      </c>
      <c r="D324" s="2" t="s">
        <v>994</v>
      </c>
      <c r="E324" s="2" t="s">
        <v>20</v>
      </c>
      <c r="F324" s="2" t="s">
        <v>20</v>
      </c>
      <c r="G324" s="3">
        <v>0</v>
      </c>
      <c r="H324" s="3">
        <v>0</v>
      </c>
      <c r="I324" s="3">
        <v>0</v>
      </c>
      <c r="J324" s="9">
        <v>0.75</v>
      </c>
      <c r="K324" s="3">
        <v>0</v>
      </c>
      <c r="L324" s="10" t="s">
        <v>984</v>
      </c>
      <c r="M324" s="6">
        <v>0</v>
      </c>
      <c r="N324" s="12"/>
      <c r="O324" s="12"/>
    </row>
    <row r="325" spans="1:15" ht="12.75">
      <c r="A325" s="2"/>
      <c r="B325" s="2" t="s">
        <v>995</v>
      </c>
      <c r="C325" s="2" t="s">
        <v>996</v>
      </c>
      <c r="D325" s="2" t="s">
        <v>997</v>
      </c>
      <c r="E325" s="2" t="s">
        <v>20</v>
      </c>
      <c r="F325" s="2" t="s">
        <v>20</v>
      </c>
      <c r="G325" s="3">
        <v>0</v>
      </c>
      <c r="H325" s="3">
        <v>0</v>
      </c>
      <c r="I325" s="3">
        <v>0</v>
      </c>
      <c r="J325" s="9">
        <v>0.75</v>
      </c>
      <c r="K325" s="3">
        <v>0</v>
      </c>
      <c r="L325" s="10" t="s">
        <v>984</v>
      </c>
      <c r="M325" s="6">
        <v>0</v>
      </c>
      <c r="N325" s="12"/>
      <c r="O325" s="12"/>
    </row>
    <row r="326" spans="1:15" ht="12.75">
      <c r="A326" s="2"/>
      <c r="B326" s="2" t="s">
        <v>998</v>
      </c>
      <c r="C326" s="2" t="s">
        <v>999</v>
      </c>
      <c r="D326" s="2" t="s">
        <v>1000</v>
      </c>
      <c r="E326" s="2" t="s">
        <v>20</v>
      </c>
      <c r="F326" s="2" t="s">
        <v>20</v>
      </c>
      <c r="G326" s="3">
        <v>93544675</v>
      </c>
      <c r="H326" s="3">
        <v>0</v>
      </c>
      <c r="I326" s="3">
        <v>0</v>
      </c>
      <c r="J326" s="9">
        <v>0.12</v>
      </c>
      <c r="K326" s="3">
        <v>0</v>
      </c>
      <c r="L326" s="10" t="s">
        <v>991</v>
      </c>
      <c r="M326" s="6">
        <v>0</v>
      </c>
      <c r="N326" s="12"/>
      <c r="O326" s="12"/>
    </row>
    <row r="327" spans="1:15" ht="12.75">
      <c r="A327" s="2"/>
      <c r="B327" s="2" t="s">
        <v>1001</v>
      </c>
      <c r="C327" s="2" t="s">
        <v>1002</v>
      </c>
      <c r="D327" s="2" t="s">
        <v>1003</v>
      </c>
      <c r="E327" s="2" t="s">
        <v>20</v>
      </c>
      <c r="F327" s="2" t="s">
        <v>20</v>
      </c>
      <c r="G327" s="3">
        <v>55677643</v>
      </c>
      <c r="H327" s="3">
        <v>0</v>
      </c>
      <c r="I327" s="3">
        <v>0</v>
      </c>
      <c r="J327" s="9">
        <v>0.5</v>
      </c>
      <c r="K327" s="3">
        <v>0</v>
      </c>
      <c r="L327" s="10" t="s">
        <v>974</v>
      </c>
      <c r="M327" s="6">
        <v>0</v>
      </c>
      <c r="N327" s="12"/>
      <c r="O327" s="12"/>
    </row>
    <row r="328" spans="1:15" ht="12.75">
      <c r="A328" s="2"/>
      <c r="B328" s="2" t="s">
        <v>1004</v>
      </c>
      <c r="C328" s="2" t="s">
        <v>1005</v>
      </c>
      <c r="D328" s="2" t="s">
        <v>1006</v>
      </c>
      <c r="E328" s="2" t="s">
        <v>20</v>
      </c>
      <c r="F328" s="2" t="s">
        <v>20</v>
      </c>
      <c r="G328" s="3">
        <v>8739790</v>
      </c>
      <c r="H328" s="3">
        <v>0</v>
      </c>
      <c r="I328" s="3">
        <v>0</v>
      </c>
      <c r="J328" s="9">
        <v>0.4</v>
      </c>
      <c r="K328" s="3">
        <v>0</v>
      </c>
      <c r="L328" s="10" t="s">
        <v>974</v>
      </c>
      <c r="M328" s="6">
        <v>0</v>
      </c>
      <c r="N328" s="12"/>
      <c r="O328" s="12"/>
    </row>
    <row r="329" spans="1:15" ht="12.75">
      <c r="A329" s="2"/>
      <c r="B329" s="2" t="s">
        <v>1007</v>
      </c>
      <c r="C329" s="2" t="s">
        <v>1008</v>
      </c>
      <c r="D329" s="2" t="s">
        <v>1009</v>
      </c>
      <c r="E329" s="2" t="s">
        <v>20</v>
      </c>
      <c r="F329" s="2" t="s">
        <v>20</v>
      </c>
      <c r="G329" s="3">
        <v>0</v>
      </c>
      <c r="H329" s="3">
        <v>0</v>
      </c>
      <c r="I329" s="3">
        <v>0</v>
      </c>
      <c r="J329" s="9">
        <v>0.5</v>
      </c>
      <c r="K329" s="3">
        <v>0</v>
      </c>
      <c r="L329" s="10" t="s">
        <v>984</v>
      </c>
      <c r="M329" s="6">
        <v>0</v>
      </c>
      <c r="N329" s="12"/>
      <c r="O329" s="12"/>
    </row>
    <row r="330" spans="1:15" ht="12.75">
      <c r="A330" s="2"/>
      <c r="B330" s="2" t="s">
        <v>1015</v>
      </c>
      <c r="C330" s="2" t="s">
        <v>1016</v>
      </c>
      <c r="D330" s="2" t="s">
        <v>1017</v>
      </c>
      <c r="E330" s="2" t="s">
        <v>20</v>
      </c>
      <c r="F330" s="2" t="s">
        <v>20</v>
      </c>
      <c r="G330" s="3">
        <v>438454189</v>
      </c>
      <c r="H330" s="3">
        <v>0</v>
      </c>
      <c r="I330" s="3">
        <v>0</v>
      </c>
      <c r="J330" s="9">
        <v>0.4</v>
      </c>
      <c r="K330" s="3">
        <v>0</v>
      </c>
      <c r="L330" s="10" t="s">
        <v>974</v>
      </c>
      <c r="M330" s="6">
        <v>0</v>
      </c>
      <c r="N330" s="12"/>
      <c r="O330" s="12"/>
    </row>
    <row r="331" spans="1:15" ht="12.75">
      <c r="A331" s="2"/>
      <c r="B331" s="2" t="s">
        <v>1018</v>
      </c>
      <c r="C331" s="2" t="s">
        <v>1019</v>
      </c>
      <c r="D331" s="2" t="s">
        <v>1020</v>
      </c>
      <c r="E331" s="2" t="s">
        <v>20</v>
      </c>
      <c r="F331" s="2" t="s">
        <v>20</v>
      </c>
      <c r="G331" s="3">
        <v>0</v>
      </c>
      <c r="H331" s="3">
        <v>0</v>
      </c>
      <c r="I331" s="3">
        <v>0</v>
      </c>
      <c r="J331" s="9">
        <v>0.75</v>
      </c>
      <c r="K331" s="3">
        <v>0</v>
      </c>
      <c r="L331" s="10" t="s">
        <v>984</v>
      </c>
      <c r="M331" s="6">
        <v>0</v>
      </c>
      <c r="N331" s="12"/>
      <c r="O331" s="12"/>
    </row>
    <row r="332" spans="1:15" ht="12.75">
      <c r="A332" s="2"/>
      <c r="B332" s="2" t="s">
        <v>1021</v>
      </c>
      <c r="C332" s="2" t="s">
        <v>1022</v>
      </c>
      <c r="D332" s="2" t="s">
        <v>1023</v>
      </c>
      <c r="E332" s="2" t="s">
        <v>20</v>
      </c>
      <c r="F332" s="2" t="s">
        <v>20</v>
      </c>
      <c r="G332" s="3">
        <v>2224798993</v>
      </c>
      <c r="H332" s="3">
        <v>0</v>
      </c>
      <c r="I332" s="3">
        <v>0</v>
      </c>
      <c r="J332" s="9">
        <v>0.5</v>
      </c>
      <c r="K332" s="3">
        <v>0</v>
      </c>
      <c r="L332" s="10" t="s">
        <v>974</v>
      </c>
      <c r="M332" s="6">
        <v>0</v>
      </c>
      <c r="N332" s="12"/>
      <c r="O332" s="12"/>
    </row>
    <row r="333" spans="1:15" ht="12.75">
      <c r="A333" s="2"/>
      <c r="B333" s="2" t="s">
        <v>1024</v>
      </c>
      <c r="C333" s="2" t="s">
        <v>1025</v>
      </c>
      <c r="D333" s="2" t="s">
        <v>1026</v>
      </c>
      <c r="E333" s="2" t="s">
        <v>20</v>
      </c>
      <c r="F333" s="2" t="s">
        <v>20</v>
      </c>
      <c r="G333" s="3">
        <v>0</v>
      </c>
      <c r="H333" s="3">
        <v>0</v>
      </c>
      <c r="I333" s="3">
        <v>0</v>
      </c>
      <c r="J333" s="7">
        <v>1</v>
      </c>
      <c r="K333" s="3">
        <v>0</v>
      </c>
      <c r="L333" s="10" t="s">
        <v>984</v>
      </c>
      <c r="M333" s="6">
        <v>0</v>
      </c>
      <c r="N333" s="12"/>
      <c r="O333" s="12"/>
    </row>
    <row r="334" spans="1:15" ht="12.75">
      <c r="A334" s="2"/>
      <c r="B334" s="2" t="s">
        <v>1027</v>
      </c>
      <c r="C334" s="2" t="s">
        <v>1028</v>
      </c>
      <c r="D334" s="2" t="s">
        <v>1029</v>
      </c>
      <c r="E334" s="2" t="s">
        <v>20</v>
      </c>
      <c r="F334" s="2" t="s">
        <v>20</v>
      </c>
      <c r="G334" s="3">
        <v>122481129</v>
      </c>
      <c r="H334" s="3">
        <v>0</v>
      </c>
      <c r="I334" s="3">
        <v>0</v>
      </c>
      <c r="J334" s="7">
        <v>1</v>
      </c>
      <c r="K334" s="3">
        <v>0</v>
      </c>
      <c r="L334" s="10" t="s">
        <v>974</v>
      </c>
      <c r="M334" s="6">
        <v>0</v>
      </c>
      <c r="N334" s="12"/>
      <c r="O334" s="12"/>
    </row>
    <row r="335" spans="1:15" ht="12.75">
      <c r="A335" s="2"/>
      <c r="B335" s="2" t="s">
        <v>1030</v>
      </c>
      <c r="C335" s="2" t="s">
        <v>1031</v>
      </c>
      <c r="D335" s="2" t="s">
        <v>1032</v>
      </c>
      <c r="E335" s="2" t="s">
        <v>20</v>
      </c>
      <c r="F335" s="2" t="s">
        <v>20</v>
      </c>
      <c r="G335" s="3">
        <v>4141540</v>
      </c>
      <c r="H335" s="3">
        <v>0</v>
      </c>
      <c r="I335" s="3">
        <v>0</v>
      </c>
      <c r="J335" s="9">
        <v>0.5</v>
      </c>
      <c r="K335" s="3">
        <v>0</v>
      </c>
      <c r="L335" s="10" t="s">
        <v>1033</v>
      </c>
      <c r="M335" s="6">
        <v>0</v>
      </c>
      <c r="N335" s="12"/>
      <c r="O335" s="12"/>
    </row>
    <row r="336" spans="1:15" ht="12.75">
      <c r="A336" s="2"/>
      <c r="B336" s="2" t="s">
        <v>1034</v>
      </c>
      <c r="C336" s="2" t="s">
        <v>1035</v>
      </c>
      <c r="D336" s="2" t="s">
        <v>1036</v>
      </c>
      <c r="E336" s="2" t="s">
        <v>20</v>
      </c>
      <c r="F336" s="2" t="s">
        <v>20</v>
      </c>
      <c r="G336" s="3">
        <v>0</v>
      </c>
      <c r="H336" s="3">
        <v>0</v>
      </c>
      <c r="I336" s="3">
        <v>0</v>
      </c>
      <c r="J336" s="9">
        <v>0.75</v>
      </c>
      <c r="K336" s="3">
        <v>0</v>
      </c>
      <c r="L336" s="10" t="s">
        <v>1037</v>
      </c>
      <c r="M336" s="6">
        <v>0</v>
      </c>
      <c r="N336" s="12"/>
      <c r="O336" s="12"/>
    </row>
    <row r="337" spans="1:15" ht="12.75">
      <c r="A337" s="2"/>
      <c r="B337" s="2" t="s">
        <v>1038</v>
      </c>
      <c r="C337" s="2" t="s">
        <v>1039</v>
      </c>
      <c r="D337" s="2" t="s">
        <v>1040</v>
      </c>
      <c r="E337" s="2" t="s">
        <v>20</v>
      </c>
      <c r="F337" s="2" t="s">
        <v>20</v>
      </c>
      <c r="G337" s="3">
        <v>0</v>
      </c>
      <c r="H337" s="3">
        <v>0</v>
      </c>
      <c r="I337" s="3">
        <v>0</v>
      </c>
      <c r="J337" s="7">
        <v>1</v>
      </c>
      <c r="K337" s="3">
        <v>0</v>
      </c>
      <c r="L337" s="10" t="s">
        <v>1037</v>
      </c>
      <c r="M337" s="6">
        <v>0</v>
      </c>
      <c r="N337" s="12"/>
      <c r="O337" s="12"/>
    </row>
  </sheetData>
  <sheetProtection/>
  <mergeCells count="3">
    <mergeCell ref="A2:O2"/>
    <mergeCell ref="A3:O3"/>
    <mergeCell ref="A4:O4"/>
  </mergeCells>
  <printOptions/>
  <pageMargins left="0.5511811023622047" right="0.5511811023622047" top="0.3937007874015748" bottom="0.1968503937007874" header="0.5118110236220472" footer="0.5118110236220472"/>
  <pageSetup fitToHeight="20" fitToWidth="1"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003906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138</v>
      </c>
      <c r="C7" t="s">
        <v>139</v>
      </c>
      <c r="D7" t="s">
        <v>140</v>
      </c>
      <c r="E7" t="s">
        <v>1153</v>
      </c>
      <c r="G7" s="4">
        <v>2681628802</v>
      </c>
      <c r="H7" s="4">
        <v>729</v>
      </c>
      <c r="I7" s="4">
        <v>19549073966.58</v>
      </c>
      <c r="J7" s="7">
        <v>1</v>
      </c>
      <c r="K7" s="4">
        <v>19549073966.58</v>
      </c>
      <c r="L7" s="11" t="s">
        <v>20</v>
      </c>
      <c r="M7" s="5">
        <v>0.2980017066001892</v>
      </c>
      <c r="N7" s="13"/>
      <c r="O7" s="13"/>
    </row>
    <row r="8" spans="1:15" ht="12.75">
      <c r="A8">
        <v>2</v>
      </c>
      <c r="B8" t="s">
        <v>141</v>
      </c>
      <c r="C8" t="s">
        <v>142</v>
      </c>
      <c r="D8" t="s">
        <v>143</v>
      </c>
      <c r="E8" t="s">
        <v>1153</v>
      </c>
      <c r="G8" s="4">
        <v>1409018815</v>
      </c>
      <c r="H8" s="4">
        <v>1380</v>
      </c>
      <c r="I8" s="4">
        <v>19444459647</v>
      </c>
      <c r="J8" s="7">
        <v>1</v>
      </c>
      <c r="K8" s="4">
        <v>19444459647</v>
      </c>
      <c r="L8" s="11" t="s">
        <v>20</v>
      </c>
      <c r="M8" s="5">
        <v>0.29640698432922363</v>
      </c>
      <c r="N8" s="13"/>
      <c r="O8" s="13"/>
    </row>
    <row r="9" spans="1:15" ht="12.75">
      <c r="A9">
        <v>3</v>
      </c>
      <c r="B9" t="s">
        <v>270</v>
      </c>
      <c r="C9" t="s">
        <v>271</v>
      </c>
      <c r="D9" t="s">
        <v>272</v>
      </c>
      <c r="E9" t="s">
        <v>1153</v>
      </c>
      <c r="G9" s="4">
        <v>166113169</v>
      </c>
      <c r="H9" s="4">
        <v>4400</v>
      </c>
      <c r="I9" s="4">
        <v>7308979436</v>
      </c>
      <c r="J9" s="8">
        <v>0.75</v>
      </c>
      <c r="K9" s="4">
        <v>5481734577</v>
      </c>
      <c r="L9" s="11" t="s">
        <v>20</v>
      </c>
      <c r="M9" s="5">
        <v>0.08356233686208725</v>
      </c>
      <c r="N9" s="13"/>
      <c r="O9" s="13"/>
    </row>
    <row r="10" spans="1:15" ht="12.75">
      <c r="A10">
        <v>4</v>
      </c>
      <c r="B10" t="s">
        <v>285</v>
      </c>
      <c r="C10" t="s">
        <v>286</v>
      </c>
      <c r="D10" t="s">
        <v>287</v>
      </c>
      <c r="E10" t="s">
        <v>1153</v>
      </c>
      <c r="G10" s="4">
        <v>439565837</v>
      </c>
      <c r="H10" s="4">
        <v>1535</v>
      </c>
      <c r="I10" s="4">
        <v>6747335597.95</v>
      </c>
      <c r="J10" s="7">
        <v>1</v>
      </c>
      <c r="K10" s="4">
        <v>6747335597.95</v>
      </c>
      <c r="L10" s="11" t="s">
        <v>20</v>
      </c>
      <c r="M10" s="5">
        <v>0.10285487771034241</v>
      </c>
      <c r="N10" s="13"/>
      <c r="O10" s="13"/>
    </row>
    <row r="11" spans="1:15" ht="12.75">
      <c r="A11">
        <v>5</v>
      </c>
      <c r="B11" t="s">
        <v>306</v>
      </c>
      <c r="C11" t="s">
        <v>307</v>
      </c>
      <c r="D11" t="s">
        <v>308</v>
      </c>
      <c r="E11" t="s">
        <v>1153</v>
      </c>
      <c r="G11" s="4">
        <v>252267812</v>
      </c>
      <c r="H11" s="4">
        <v>2390</v>
      </c>
      <c r="I11" s="4">
        <v>6029200706.8</v>
      </c>
      <c r="J11" s="7">
        <v>1</v>
      </c>
      <c r="K11" s="4">
        <v>6029200706.8</v>
      </c>
      <c r="L11" s="11" t="s">
        <v>20</v>
      </c>
      <c r="M11" s="5">
        <v>0.09190778434276581</v>
      </c>
      <c r="N11" s="13"/>
      <c r="O11" s="13"/>
    </row>
    <row r="12" spans="1:15" ht="12.75">
      <c r="A12">
        <v>6</v>
      </c>
      <c r="B12" t="s">
        <v>354</v>
      </c>
      <c r="C12" t="s">
        <v>355</v>
      </c>
      <c r="D12" t="s">
        <v>356</v>
      </c>
      <c r="E12" t="s">
        <v>1153</v>
      </c>
      <c r="G12" s="4">
        <v>145470099</v>
      </c>
      <c r="H12" s="4">
        <v>3000</v>
      </c>
      <c r="I12" s="4">
        <v>4364102970</v>
      </c>
      <c r="J12" s="8">
        <v>0.75</v>
      </c>
      <c r="K12" s="4">
        <v>3273077227.5</v>
      </c>
      <c r="L12" s="11" t="s">
        <v>20</v>
      </c>
      <c r="M12" s="5">
        <v>0.0498940572142601</v>
      </c>
      <c r="N12" s="13"/>
      <c r="O12" s="13"/>
    </row>
    <row r="13" spans="1:15" ht="12.75">
      <c r="A13">
        <v>7</v>
      </c>
      <c r="B13" t="s">
        <v>396</v>
      </c>
      <c r="C13" t="s">
        <v>397</v>
      </c>
      <c r="D13" t="s">
        <v>398</v>
      </c>
      <c r="E13" t="s">
        <v>1153</v>
      </c>
      <c r="G13" s="4">
        <v>295550878</v>
      </c>
      <c r="H13" s="4">
        <v>1030</v>
      </c>
      <c r="I13" s="4">
        <v>3044174043.4</v>
      </c>
      <c r="J13" s="8">
        <v>0.5</v>
      </c>
      <c r="K13" s="4">
        <v>1522087021.7</v>
      </c>
      <c r="L13" s="11" t="s">
        <v>20</v>
      </c>
      <c r="M13" s="5">
        <v>0.023202354088425636</v>
      </c>
      <c r="N13" s="13"/>
      <c r="O13" s="13"/>
    </row>
    <row r="14" spans="1:15" ht="12.75">
      <c r="A14">
        <v>8</v>
      </c>
      <c r="B14" t="s">
        <v>481</v>
      </c>
      <c r="C14" t="s">
        <v>482</v>
      </c>
      <c r="D14" t="s">
        <v>483</v>
      </c>
      <c r="E14" t="s">
        <v>1153</v>
      </c>
      <c r="G14" s="4">
        <v>61591087</v>
      </c>
      <c r="H14" s="4">
        <v>1505</v>
      </c>
      <c r="I14" s="4">
        <v>926945859.35</v>
      </c>
      <c r="J14" s="7">
        <v>1</v>
      </c>
      <c r="K14" s="4">
        <v>926945859.35</v>
      </c>
      <c r="L14" s="11" t="s">
        <v>20</v>
      </c>
      <c r="M14" s="5">
        <v>0.014130155555903912</v>
      </c>
      <c r="N14" s="13"/>
      <c r="O14" s="13"/>
    </row>
    <row r="15" spans="2:15" ht="12.75">
      <c r="B15" t="s">
        <v>484</v>
      </c>
      <c r="C15" t="s">
        <v>485</v>
      </c>
      <c r="D15" t="s">
        <v>486</v>
      </c>
      <c r="E15" t="s">
        <v>1153</v>
      </c>
      <c r="G15" s="4">
        <v>61591087</v>
      </c>
      <c r="H15" s="4">
        <v>1220</v>
      </c>
      <c r="I15" s="4">
        <v>751411261.4</v>
      </c>
      <c r="J15" s="8">
        <v>0.75</v>
      </c>
      <c r="K15" s="4">
        <v>563558446.05</v>
      </c>
      <c r="L15" s="11" t="s">
        <v>89</v>
      </c>
      <c r="M15" s="5">
        <v>0.00859075877815485</v>
      </c>
      <c r="N15" s="13"/>
      <c r="O15" s="13"/>
    </row>
    <row r="16" spans="1:15" ht="12.75">
      <c r="A16">
        <v>9</v>
      </c>
      <c r="B16" t="s">
        <v>510</v>
      </c>
      <c r="C16" t="s">
        <v>511</v>
      </c>
      <c r="D16" t="s">
        <v>512</v>
      </c>
      <c r="E16" t="s">
        <v>1153</v>
      </c>
      <c r="G16" s="4">
        <v>130106442</v>
      </c>
      <c r="H16" s="4">
        <v>1155</v>
      </c>
      <c r="I16" s="4">
        <v>1502729405.1</v>
      </c>
      <c r="J16" s="8">
        <v>0.75</v>
      </c>
      <c r="K16" s="4">
        <v>1127047053.8249998</v>
      </c>
      <c r="L16" s="11" t="s">
        <v>20</v>
      </c>
      <c r="M16" s="5">
        <v>0.01718045398592949</v>
      </c>
      <c r="N16" s="13"/>
      <c r="O16" s="13"/>
    </row>
    <row r="17" spans="1:15" ht="12.75">
      <c r="A17">
        <v>10</v>
      </c>
      <c r="B17" t="s">
        <v>537</v>
      </c>
      <c r="C17" t="s">
        <v>538</v>
      </c>
      <c r="D17" t="s">
        <v>539</v>
      </c>
      <c r="E17" t="s">
        <v>1153</v>
      </c>
      <c r="G17" s="4">
        <v>89297472</v>
      </c>
      <c r="H17" s="4">
        <v>1290</v>
      </c>
      <c r="I17" s="4">
        <v>1151937388.8</v>
      </c>
      <c r="J17" s="8">
        <v>0.75</v>
      </c>
      <c r="K17" s="4">
        <v>863953041.5999999</v>
      </c>
      <c r="L17" s="11" t="s">
        <v>20</v>
      </c>
      <c r="M17" s="5">
        <v>0.013169907033443451</v>
      </c>
      <c r="N17" s="13"/>
      <c r="O17" s="13"/>
    </row>
    <row r="18" spans="1:15" ht="12.75">
      <c r="A18">
        <v>11</v>
      </c>
      <c r="B18" t="s">
        <v>875</v>
      </c>
      <c r="C18" t="s">
        <v>876</v>
      </c>
      <c r="D18" t="s">
        <v>877</v>
      </c>
      <c r="E18" t="s">
        <v>1153</v>
      </c>
      <c r="G18" s="4">
        <v>85795988</v>
      </c>
      <c r="H18" s="4">
        <v>90</v>
      </c>
      <c r="I18" s="4">
        <v>77216389.2</v>
      </c>
      <c r="J18" s="8">
        <v>0.75</v>
      </c>
      <c r="K18" s="4">
        <v>57912291.900000006</v>
      </c>
      <c r="L18" s="11" t="s">
        <v>20</v>
      </c>
      <c r="M18" s="5">
        <v>0.0008828020072542131</v>
      </c>
      <c r="N18" s="13"/>
      <c r="O18" s="13"/>
    </row>
    <row r="19" spans="1:15" ht="12.75">
      <c r="A19">
        <v>12</v>
      </c>
      <c r="B19" t="s">
        <v>881</v>
      </c>
      <c r="C19" t="s">
        <v>882</v>
      </c>
      <c r="D19" t="s">
        <v>883</v>
      </c>
      <c r="E19" t="s">
        <v>1153</v>
      </c>
      <c r="G19" s="4">
        <v>235960756</v>
      </c>
      <c r="H19" s="4">
        <v>30</v>
      </c>
      <c r="I19" s="4">
        <v>70788226.8</v>
      </c>
      <c r="J19" s="8">
        <v>0.2</v>
      </c>
      <c r="K19" s="4">
        <v>14157645.36</v>
      </c>
      <c r="L19" s="11" t="s">
        <v>20</v>
      </c>
      <c r="M19" s="5">
        <v>0.0002158159768441692</v>
      </c>
      <c r="N19" s="13"/>
      <c r="O19" s="13"/>
    </row>
    <row r="20" spans="1:15" ht="12.75">
      <c r="A20" s="2"/>
      <c r="B20" s="2" t="s">
        <v>981</v>
      </c>
      <c r="C20" s="2" t="s">
        <v>982</v>
      </c>
      <c r="D20" s="2" t="s">
        <v>983</v>
      </c>
      <c r="E20" s="2" t="s">
        <v>20</v>
      </c>
      <c r="F20" s="2" t="s">
        <v>20</v>
      </c>
      <c r="G20" s="3">
        <v>0</v>
      </c>
      <c r="H20" s="3">
        <v>0</v>
      </c>
      <c r="I20" s="3">
        <v>0</v>
      </c>
      <c r="J20" s="9">
        <v>0.75</v>
      </c>
      <c r="K20" s="3">
        <v>0</v>
      </c>
      <c r="L20" s="10" t="s">
        <v>1154</v>
      </c>
      <c r="M20" s="6">
        <v>0</v>
      </c>
      <c r="N20" s="12"/>
      <c r="O20" s="12"/>
    </row>
    <row r="21" spans="1:15" ht="12.75">
      <c r="A21" s="2"/>
      <c r="B21" s="2" t="s">
        <v>995</v>
      </c>
      <c r="C21" s="2" t="s">
        <v>996</v>
      </c>
      <c r="D21" s="2" t="s">
        <v>997</v>
      </c>
      <c r="E21" s="2" t="s">
        <v>20</v>
      </c>
      <c r="F21" s="2" t="s">
        <v>20</v>
      </c>
      <c r="G21" s="3">
        <v>0</v>
      </c>
      <c r="H21" s="3">
        <v>0</v>
      </c>
      <c r="I21" s="3">
        <v>0</v>
      </c>
      <c r="J21" s="9">
        <v>0.75</v>
      </c>
      <c r="K21" s="3">
        <v>0</v>
      </c>
      <c r="L21" s="10" t="s">
        <v>1154</v>
      </c>
      <c r="M21" s="6">
        <v>0</v>
      </c>
      <c r="N21" s="12"/>
      <c r="O21" s="12"/>
    </row>
    <row r="22" spans="1:15" ht="12.75">
      <c r="A22" s="2"/>
      <c r="B22" s="2" t="s">
        <v>1024</v>
      </c>
      <c r="C22" s="2" t="s">
        <v>1025</v>
      </c>
      <c r="D22" s="2" t="s">
        <v>1026</v>
      </c>
      <c r="E22" s="2" t="s">
        <v>20</v>
      </c>
      <c r="F22" s="2" t="s">
        <v>20</v>
      </c>
      <c r="G22" s="3">
        <v>0</v>
      </c>
      <c r="H22" s="3">
        <v>0</v>
      </c>
      <c r="I22" s="3">
        <v>0</v>
      </c>
      <c r="J22" s="7">
        <v>1</v>
      </c>
      <c r="K22" s="3">
        <v>0</v>
      </c>
      <c r="L22" s="10" t="s">
        <v>1154</v>
      </c>
      <c r="M22" s="6">
        <v>0</v>
      </c>
      <c r="N22" s="12"/>
      <c r="O22" s="12"/>
    </row>
    <row r="23" spans="1:15" ht="12.75">
      <c r="A23" s="2"/>
      <c r="B23" s="2" t="s">
        <v>1034</v>
      </c>
      <c r="C23" s="2" t="s">
        <v>1035</v>
      </c>
      <c r="D23" s="2" t="s">
        <v>1036</v>
      </c>
      <c r="E23" s="2" t="s">
        <v>20</v>
      </c>
      <c r="F23" s="2" t="s">
        <v>20</v>
      </c>
      <c r="G23" s="3">
        <v>0</v>
      </c>
      <c r="H23" s="3">
        <v>0</v>
      </c>
      <c r="I23" s="3">
        <v>0</v>
      </c>
      <c r="J23" s="9">
        <v>0.75</v>
      </c>
      <c r="K23" s="3">
        <v>0</v>
      </c>
      <c r="L23" s="10" t="s">
        <v>1155</v>
      </c>
      <c r="M23" s="6">
        <v>0</v>
      </c>
      <c r="N23" s="12"/>
      <c r="O23" s="12"/>
    </row>
    <row r="24" spans="1:15" ht="12.75">
      <c r="A24" s="2"/>
      <c r="B24" s="2" t="s">
        <v>1038</v>
      </c>
      <c r="C24" s="2" t="s">
        <v>1039</v>
      </c>
      <c r="D24" s="2" t="s">
        <v>1040</v>
      </c>
      <c r="E24" s="2" t="s">
        <v>20</v>
      </c>
      <c r="F24" s="2" t="s">
        <v>20</v>
      </c>
      <c r="G24" s="3">
        <v>0</v>
      </c>
      <c r="H24" s="3">
        <v>0</v>
      </c>
      <c r="I24" s="3">
        <v>0</v>
      </c>
      <c r="J24" s="7">
        <v>1</v>
      </c>
      <c r="K24" s="3">
        <v>0</v>
      </c>
      <c r="L24" s="10" t="s">
        <v>1155</v>
      </c>
      <c r="M24" s="6">
        <v>0</v>
      </c>
      <c r="N24" s="12"/>
      <c r="O24" s="12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28125" style="0" bestFit="1" customWidth="1"/>
    <col min="3" max="3" width="6.57421875" style="0" bestFit="1" customWidth="1"/>
    <col min="4" max="4" width="14.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1.574218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1157</v>
      </c>
      <c r="C7" t="s">
        <v>1158</v>
      </c>
      <c r="D7" t="s">
        <v>1159</v>
      </c>
      <c r="E7" t="s">
        <v>1160</v>
      </c>
      <c r="G7" s="4">
        <v>584589764</v>
      </c>
      <c r="H7" s="4">
        <v>204</v>
      </c>
      <c r="I7" s="4">
        <v>1192563118.56</v>
      </c>
      <c r="J7" s="8">
        <v>0.75</v>
      </c>
      <c r="K7" s="4">
        <v>894422338.92</v>
      </c>
      <c r="L7" s="11" t="s">
        <v>20</v>
      </c>
      <c r="M7" s="5">
        <v>0</v>
      </c>
      <c r="N7" s="13"/>
      <c r="O7" s="13"/>
    </row>
    <row r="8" spans="1:15" ht="12.75">
      <c r="A8" s="2"/>
      <c r="B8" s="2" t="s">
        <v>1161</v>
      </c>
      <c r="C8" s="2" t="s">
        <v>1162</v>
      </c>
      <c r="D8" s="2" t="s">
        <v>1163</v>
      </c>
      <c r="E8" s="2" t="s">
        <v>20</v>
      </c>
      <c r="F8" s="2" t="s">
        <v>20</v>
      </c>
      <c r="G8" s="3">
        <v>1408340711</v>
      </c>
      <c r="H8" s="3">
        <v>72</v>
      </c>
      <c r="I8" s="3">
        <v>1014005311.92</v>
      </c>
      <c r="J8" s="9">
        <v>0</v>
      </c>
      <c r="K8" s="3">
        <v>0</v>
      </c>
      <c r="L8" s="10" t="s">
        <v>1164</v>
      </c>
      <c r="M8" s="6">
        <v>0</v>
      </c>
      <c r="N8" s="12"/>
      <c r="O8" s="12"/>
    </row>
    <row r="9" spans="1:15" ht="12.75">
      <c r="A9" s="2"/>
      <c r="B9" s="2" t="s">
        <v>1165</v>
      </c>
      <c r="C9" s="2" t="s">
        <v>1166</v>
      </c>
      <c r="D9" s="2" t="s">
        <v>1167</v>
      </c>
      <c r="E9" s="2" t="s">
        <v>20</v>
      </c>
      <c r="F9" s="2" t="s">
        <v>20</v>
      </c>
      <c r="G9" s="3">
        <v>28150000</v>
      </c>
      <c r="H9" s="3">
        <v>2325</v>
      </c>
      <c r="I9" s="3">
        <v>654487500</v>
      </c>
      <c r="J9" s="9">
        <v>0</v>
      </c>
      <c r="K9" s="3">
        <v>0</v>
      </c>
      <c r="L9" s="10" t="s">
        <v>1168</v>
      </c>
      <c r="M9" s="6">
        <v>0</v>
      </c>
      <c r="N9" s="12"/>
      <c r="O9" s="12"/>
    </row>
    <row r="10" spans="1:15" ht="12.75">
      <c r="A10">
        <v>2</v>
      </c>
      <c r="B10" t="s">
        <v>1169</v>
      </c>
      <c r="C10" t="s">
        <v>1170</v>
      </c>
      <c r="D10" t="s">
        <v>1171</v>
      </c>
      <c r="E10" t="s">
        <v>1160</v>
      </c>
      <c r="G10" s="4">
        <v>4579782814</v>
      </c>
      <c r="H10" s="4">
        <v>14</v>
      </c>
      <c r="I10" s="4">
        <v>641169593.96</v>
      </c>
      <c r="J10" s="8">
        <v>0.75</v>
      </c>
      <c r="K10" s="4">
        <v>480877195.47</v>
      </c>
      <c r="L10" s="11" t="s">
        <v>20</v>
      </c>
      <c r="M10" s="5">
        <v>0</v>
      </c>
      <c r="N10" s="13"/>
      <c r="O10" s="13"/>
    </row>
    <row r="11" spans="1:15" ht="12.75">
      <c r="A11">
        <v>3</v>
      </c>
      <c r="B11" t="s">
        <v>1172</v>
      </c>
      <c r="C11" t="s">
        <v>1173</v>
      </c>
      <c r="D11" t="s">
        <v>1174</v>
      </c>
      <c r="E11" t="s">
        <v>1160</v>
      </c>
      <c r="G11" s="4">
        <v>1164781789</v>
      </c>
      <c r="H11" s="4">
        <v>55</v>
      </c>
      <c r="I11" s="4">
        <v>640629983.95</v>
      </c>
      <c r="J11" s="8">
        <v>0.75</v>
      </c>
      <c r="K11" s="4">
        <v>480472487.96250004</v>
      </c>
      <c r="L11" s="11" t="s">
        <v>20</v>
      </c>
      <c r="M11" s="5">
        <v>0</v>
      </c>
      <c r="N11" s="13"/>
      <c r="O11" s="13"/>
    </row>
    <row r="12" spans="1:15" ht="12.75">
      <c r="A12">
        <v>4</v>
      </c>
      <c r="B12" t="s">
        <v>1175</v>
      </c>
      <c r="C12" t="s">
        <v>1176</v>
      </c>
      <c r="D12" t="s">
        <v>1177</v>
      </c>
      <c r="E12" t="s">
        <v>1160</v>
      </c>
      <c r="G12" s="4">
        <v>719854996</v>
      </c>
      <c r="H12" s="4">
        <v>70</v>
      </c>
      <c r="I12" s="4">
        <v>503898497.2</v>
      </c>
      <c r="J12" s="8">
        <v>0.4</v>
      </c>
      <c r="K12" s="4">
        <v>201559398.88</v>
      </c>
      <c r="L12" s="11" t="s">
        <v>20</v>
      </c>
      <c r="M12" s="5">
        <v>0</v>
      </c>
      <c r="N12" s="13"/>
      <c r="O12" s="13"/>
    </row>
    <row r="13" spans="1:15" ht="12.75">
      <c r="A13">
        <v>5</v>
      </c>
      <c r="B13" t="s">
        <v>1178</v>
      </c>
      <c r="C13" t="s">
        <v>1179</v>
      </c>
      <c r="D13" t="s">
        <v>1180</v>
      </c>
      <c r="E13" t="s">
        <v>1160</v>
      </c>
      <c r="G13" s="4">
        <v>906409287</v>
      </c>
      <c r="H13" s="4">
        <v>50</v>
      </c>
      <c r="I13" s="4">
        <v>453204643.5</v>
      </c>
      <c r="J13" s="8">
        <v>0.75</v>
      </c>
      <c r="K13" s="4">
        <v>339903482.625</v>
      </c>
      <c r="L13" s="11" t="s">
        <v>20</v>
      </c>
      <c r="M13" s="5">
        <v>0</v>
      </c>
      <c r="N13" s="13"/>
      <c r="O13" s="13"/>
    </row>
    <row r="14" spans="1:15" ht="12.75">
      <c r="A14">
        <v>6</v>
      </c>
      <c r="B14" t="s">
        <v>1181</v>
      </c>
      <c r="C14" t="s">
        <v>1182</v>
      </c>
      <c r="D14" t="s">
        <v>1183</v>
      </c>
      <c r="E14" t="s">
        <v>1160</v>
      </c>
      <c r="G14" s="4">
        <v>33981444</v>
      </c>
      <c r="H14" s="4">
        <v>1250</v>
      </c>
      <c r="I14" s="4">
        <v>424768050</v>
      </c>
      <c r="J14" s="7">
        <v>1</v>
      </c>
      <c r="K14" s="4">
        <v>424768050</v>
      </c>
      <c r="L14" s="11" t="s">
        <v>20</v>
      </c>
      <c r="M14" s="5">
        <v>0</v>
      </c>
      <c r="N14" s="13"/>
      <c r="O14" s="13"/>
    </row>
    <row r="15" spans="1:15" ht="12.75">
      <c r="A15">
        <v>7</v>
      </c>
      <c r="B15" t="s">
        <v>1184</v>
      </c>
      <c r="C15" t="s">
        <v>1185</v>
      </c>
      <c r="D15" t="s">
        <v>1186</v>
      </c>
      <c r="E15" t="s">
        <v>1160</v>
      </c>
      <c r="G15" s="4">
        <v>245713589</v>
      </c>
      <c r="H15" s="4">
        <v>163</v>
      </c>
      <c r="I15" s="4">
        <v>400513150.07</v>
      </c>
      <c r="J15" s="8">
        <v>0.5</v>
      </c>
      <c r="K15" s="4">
        <v>200256575.035</v>
      </c>
      <c r="L15" s="11" t="s">
        <v>20</v>
      </c>
      <c r="M15" s="5">
        <v>0</v>
      </c>
      <c r="N15" s="13"/>
      <c r="O15" s="13"/>
    </row>
    <row r="16" spans="1:15" ht="12.75">
      <c r="A16">
        <v>8</v>
      </c>
      <c r="B16" t="s">
        <v>1187</v>
      </c>
      <c r="C16" t="s">
        <v>1188</v>
      </c>
      <c r="D16" t="s">
        <v>1189</v>
      </c>
      <c r="E16" t="s">
        <v>1160</v>
      </c>
      <c r="G16" s="4">
        <v>369887283</v>
      </c>
      <c r="H16" s="4">
        <v>100</v>
      </c>
      <c r="I16" s="4">
        <v>369887283</v>
      </c>
      <c r="J16" s="8">
        <v>0.5</v>
      </c>
      <c r="K16" s="4">
        <v>184943641.5</v>
      </c>
      <c r="L16" s="11" t="s">
        <v>20</v>
      </c>
      <c r="M16" s="5">
        <v>0</v>
      </c>
      <c r="N16" s="13"/>
      <c r="O16" s="13"/>
    </row>
    <row r="17" spans="1:15" ht="12.75">
      <c r="A17">
        <v>9</v>
      </c>
      <c r="B17" t="s">
        <v>1190</v>
      </c>
      <c r="C17" t="s">
        <v>1191</v>
      </c>
      <c r="D17" t="s">
        <v>1192</v>
      </c>
      <c r="E17" t="s">
        <v>1160</v>
      </c>
      <c r="G17" s="4">
        <v>222926236</v>
      </c>
      <c r="H17" s="4">
        <v>159</v>
      </c>
      <c r="I17" s="4">
        <v>354452715.24</v>
      </c>
      <c r="J17" s="8">
        <v>0.75</v>
      </c>
      <c r="K17" s="4">
        <v>265839536.43</v>
      </c>
      <c r="L17" s="11" t="s">
        <v>20</v>
      </c>
      <c r="M17" s="5">
        <v>0</v>
      </c>
      <c r="N17" s="13"/>
      <c r="O17" s="13"/>
    </row>
    <row r="18" spans="1:15" ht="13.5" thickBot="1">
      <c r="A18" s="14">
        <v>10</v>
      </c>
      <c r="B18" s="14" t="s">
        <v>1193</v>
      </c>
      <c r="C18" s="14" t="s">
        <v>1194</v>
      </c>
      <c r="D18" s="14" t="s">
        <v>1195</v>
      </c>
      <c r="E18" s="14" t="s">
        <v>1160</v>
      </c>
      <c r="F18" s="14" t="s">
        <v>20</v>
      </c>
      <c r="G18" s="15">
        <v>207795000</v>
      </c>
      <c r="H18" s="15">
        <v>154</v>
      </c>
      <c r="I18" s="15">
        <v>320004300</v>
      </c>
      <c r="J18" s="20">
        <v>0.3</v>
      </c>
      <c r="K18" s="15">
        <v>96001290</v>
      </c>
      <c r="L18" s="17" t="s">
        <v>20</v>
      </c>
      <c r="M18" s="18">
        <v>0</v>
      </c>
      <c r="N18" s="19"/>
      <c r="O18" s="19"/>
    </row>
    <row r="19" spans="1:15" ht="12.75">
      <c r="A19">
        <v>11</v>
      </c>
      <c r="B19" t="s">
        <v>1196</v>
      </c>
      <c r="C19" t="s">
        <v>1197</v>
      </c>
      <c r="D19" t="s">
        <v>1198</v>
      </c>
      <c r="E19" t="s">
        <v>1160</v>
      </c>
      <c r="G19" s="4">
        <v>101156008</v>
      </c>
      <c r="H19" s="4">
        <v>285</v>
      </c>
      <c r="I19" s="4">
        <v>288294622.8</v>
      </c>
      <c r="J19" s="8">
        <v>0.75</v>
      </c>
      <c r="K19" s="4">
        <v>216220967.10000002</v>
      </c>
      <c r="L19" s="11" t="s">
        <v>20</v>
      </c>
      <c r="M19" s="5">
        <v>0</v>
      </c>
      <c r="N19" s="13"/>
      <c r="O19" s="13"/>
    </row>
    <row r="20" spans="1:15" ht="12.75">
      <c r="A20" s="2"/>
      <c r="B20" s="2" t="s">
        <v>1199</v>
      </c>
      <c r="C20" s="2" t="s">
        <v>1200</v>
      </c>
      <c r="D20" s="2" t="s">
        <v>1201</v>
      </c>
      <c r="E20" s="2" t="s">
        <v>20</v>
      </c>
      <c r="F20" s="2" t="s">
        <v>20</v>
      </c>
      <c r="G20" s="3">
        <v>1606819736</v>
      </c>
      <c r="H20" s="3">
        <v>17</v>
      </c>
      <c r="I20" s="3">
        <v>273159355.12</v>
      </c>
      <c r="J20" s="9">
        <v>0.07</v>
      </c>
      <c r="K20" s="3">
        <v>19121154.858400002</v>
      </c>
      <c r="L20" s="10" t="s">
        <v>102</v>
      </c>
      <c r="M20" s="6">
        <v>0</v>
      </c>
      <c r="N20" s="12"/>
      <c r="O20" s="12"/>
    </row>
    <row r="21" spans="1:15" ht="12.75">
      <c r="A21">
        <v>12</v>
      </c>
      <c r="B21" t="s">
        <v>1202</v>
      </c>
      <c r="C21" t="s">
        <v>1203</v>
      </c>
      <c r="D21" t="s">
        <v>1204</v>
      </c>
      <c r="E21" t="s">
        <v>1160</v>
      </c>
      <c r="G21" s="4">
        <v>336311210</v>
      </c>
      <c r="H21" s="4">
        <v>80</v>
      </c>
      <c r="I21" s="4">
        <v>269048968</v>
      </c>
      <c r="J21" s="8">
        <v>0.5</v>
      </c>
      <c r="K21" s="4">
        <v>134524484</v>
      </c>
      <c r="L21" s="11" t="s">
        <v>20</v>
      </c>
      <c r="M21" s="5">
        <v>0</v>
      </c>
      <c r="N21" s="13"/>
      <c r="O21" s="13"/>
    </row>
    <row r="22" spans="1:15" ht="12.75">
      <c r="A22">
        <v>13</v>
      </c>
      <c r="B22" t="s">
        <v>1205</v>
      </c>
      <c r="C22" t="s">
        <v>1206</v>
      </c>
      <c r="D22" t="s">
        <v>1207</v>
      </c>
      <c r="E22" t="s">
        <v>1160</v>
      </c>
      <c r="G22" s="4">
        <v>152177629</v>
      </c>
      <c r="H22" s="4">
        <v>175</v>
      </c>
      <c r="I22" s="4">
        <v>266310850.75</v>
      </c>
      <c r="J22" s="8">
        <v>0.3</v>
      </c>
      <c r="K22" s="4">
        <v>79893255.225</v>
      </c>
      <c r="L22" s="11" t="s">
        <v>20</v>
      </c>
      <c r="M22" s="5">
        <v>0</v>
      </c>
      <c r="N22" s="13"/>
      <c r="O22" s="13"/>
    </row>
    <row r="23" spans="1:15" ht="12.75">
      <c r="A23" s="2"/>
      <c r="B23" s="2" t="s">
        <v>1208</v>
      </c>
      <c r="C23" s="2" t="s">
        <v>1209</v>
      </c>
      <c r="D23" s="2" t="s">
        <v>1210</v>
      </c>
      <c r="E23" s="2" t="s">
        <v>20</v>
      </c>
      <c r="F23" s="2" t="s">
        <v>20</v>
      </c>
      <c r="G23" s="3">
        <v>296762128</v>
      </c>
      <c r="H23" s="3">
        <v>80</v>
      </c>
      <c r="I23" s="3">
        <v>237409702.4</v>
      </c>
      <c r="J23" s="9">
        <v>0</v>
      </c>
      <c r="K23" s="3">
        <v>0</v>
      </c>
      <c r="L23" s="10" t="s">
        <v>1164</v>
      </c>
      <c r="M23" s="6">
        <v>0</v>
      </c>
      <c r="N23" s="12"/>
      <c r="O23" s="12"/>
    </row>
    <row r="24" spans="1:15" ht="12.75">
      <c r="A24">
        <v>14</v>
      </c>
      <c r="B24" t="s">
        <v>1211</v>
      </c>
      <c r="C24" t="s">
        <v>1212</v>
      </c>
      <c r="D24" t="s">
        <v>1213</v>
      </c>
      <c r="E24" t="s">
        <v>1214</v>
      </c>
      <c r="F24" t="s">
        <v>1215</v>
      </c>
      <c r="G24" s="4">
        <v>1234250000</v>
      </c>
      <c r="H24" s="4">
        <v>18</v>
      </c>
      <c r="I24" s="4">
        <v>222165000</v>
      </c>
      <c r="J24" s="8">
        <v>0.4</v>
      </c>
      <c r="K24" s="4">
        <v>88866000</v>
      </c>
      <c r="L24" s="11" t="s">
        <v>20</v>
      </c>
      <c r="M24" s="5">
        <v>0</v>
      </c>
      <c r="N24" s="13"/>
      <c r="O24" s="13"/>
    </row>
    <row r="25" spans="1:15" ht="12.75">
      <c r="A25">
        <v>15</v>
      </c>
      <c r="B25" t="s">
        <v>1216</v>
      </c>
      <c r="C25" t="s">
        <v>1217</v>
      </c>
      <c r="D25" t="s">
        <v>1218</v>
      </c>
      <c r="E25" t="s">
        <v>1214</v>
      </c>
      <c r="G25" s="4">
        <v>260000000</v>
      </c>
      <c r="H25" s="4">
        <v>73</v>
      </c>
      <c r="I25" s="4">
        <v>189800000</v>
      </c>
      <c r="J25" s="8">
        <v>0.3</v>
      </c>
      <c r="K25" s="4">
        <v>56940000</v>
      </c>
      <c r="L25" s="11" t="s">
        <v>20</v>
      </c>
      <c r="M25" s="5">
        <v>0.009152045473456383</v>
      </c>
      <c r="N25" s="13"/>
      <c r="O25" s="13"/>
    </row>
    <row r="26" spans="1:15" ht="12.75">
      <c r="A26">
        <v>16</v>
      </c>
      <c r="B26" t="s">
        <v>1219</v>
      </c>
      <c r="C26" t="s">
        <v>1220</v>
      </c>
      <c r="D26" t="s">
        <v>1221</v>
      </c>
      <c r="E26" t="s">
        <v>1160</v>
      </c>
      <c r="G26" s="4">
        <v>136803175</v>
      </c>
      <c r="H26" s="4">
        <v>135</v>
      </c>
      <c r="I26" s="4">
        <v>184684286.25</v>
      </c>
      <c r="J26" s="8">
        <v>0.2</v>
      </c>
      <c r="K26" s="4">
        <v>36936857.25</v>
      </c>
      <c r="L26" s="11" t="s">
        <v>20</v>
      </c>
      <c r="M26" s="5">
        <v>0</v>
      </c>
      <c r="N26" s="13"/>
      <c r="O26" s="13"/>
    </row>
    <row r="27" spans="1:15" ht="12.75">
      <c r="A27">
        <v>17</v>
      </c>
      <c r="B27" t="s">
        <v>1222</v>
      </c>
      <c r="C27" t="s">
        <v>1223</v>
      </c>
      <c r="D27" t="s">
        <v>1224</v>
      </c>
      <c r="E27" t="s">
        <v>1214</v>
      </c>
      <c r="G27" s="4">
        <v>310000000</v>
      </c>
      <c r="H27" s="4">
        <v>55</v>
      </c>
      <c r="I27" s="4">
        <v>170500000</v>
      </c>
      <c r="J27" s="8">
        <v>0.4</v>
      </c>
      <c r="K27" s="4">
        <v>68200000</v>
      </c>
      <c r="L27" s="11" t="s">
        <v>20</v>
      </c>
      <c r="M27" s="5">
        <v>0.010961880907416344</v>
      </c>
      <c r="N27" s="13"/>
      <c r="O27" s="13"/>
    </row>
    <row r="28" spans="1:15" ht="12.75">
      <c r="A28">
        <v>18</v>
      </c>
      <c r="B28" t="s">
        <v>1225</v>
      </c>
      <c r="C28" t="s">
        <v>1226</v>
      </c>
      <c r="D28" t="s">
        <v>1227</v>
      </c>
      <c r="E28" t="s">
        <v>1214</v>
      </c>
      <c r="G28" s="4">
        <v>210000000</v>
      </c>
      <c r="H28" s="4">
        <v>81</v>
      </c>
      <c r="I28" s="4">
        <v>170100000</v>
      </c>
      <c r="J28" s="8">
        <v>0.2</v>
      </c>
      <c r="K28" s="4">
        <v>34020000</v>
      </c>
      <c r="L28" s="11" t="s">
        <v>20</v>
      </c>
      <c r="M28" s="5">
        <v>0.005468081682920456</v>
      </c>
      <c r="N28" s="13"/>
      <c r="O28" s="13"/>
    </row>
    <row r="29" spans="1:15" ht="12.75">
      <c r="A29">
        <v>19</v>
      </c>
      <c r="B29" t="s">
        <v>1228</v>
      </c>
      <c r="C29" t="s">
        <v>1229</v>
      </c>
      <c r="D29" t="s">
        <v>1230</v>
      </c>
      <c r="E29" t="s">
        <v>1214</v>
      </c>
      <c r="G29" s="4">
        <v>602016167</v>
      </c>
      <c r="H29" s="4">
        <v>28</v>
      </c>
      <c r="I29" s="4">
        <v>168564526.76</v>
      </c>
      <c r="J29" s="7">
        <v>1</v>
      </c>
      <c r="K29" s="4">
        <v>168564526.76</v>
      </c>
      <c r="L29" s="11" t="s">
        <v>20</v>
      </c>
      <c r="M29" s="5">
        <v>0.027093609794974327</v>
      </c>
      <c r="N29" s="13"/>
      <c r="O29" s="13"/>
    </row>
    <row r="30" spans="1:15" ht="13.5" thickBot="1">
      <c r="A30" s="14">
        <v>20</v>
      </c>
      <c r="B30" s="14" t="s">
        <v>1231</v>
      </c>
      <c r="C30" s="14" t="s">
        <v>1232</v>
      </c>
      <c r="D30" s="14" t="s">
        <v>1233</v>
      </c>
      <c r="E30" s="14" t="s">
        <v>1214</v>
      </c>
      <c r="F30" s="14" t="s">
        <v>20</v>
      </c>
      <c r="G30" s="15">
        <v>196500000</v>
      </c>
      <c r="H30" s="15">
        <v>80</v>
      </c>
      <c r="I30" s="15">
        <v>157200000</v>
      </c>
      <c r="J30" s="20">
        <v>0.4</v>
      </c>
      <c r="K30" s="15">
        <v>62880000</v>
      </c>
      <c r="L30" s="17" t="s">
        <v>20</v>
      </c>
      <c r="M30" s="18">
        <v>0.010106789879500866</v>
      </c>
      <c r="N30" s="19"/>
      <c r="O30" s="19"/>
    </row>
    <row r="31" spans="1:15" ht="12.75">
      <c r="A31">
        <v>21</v>
      </c>
      <c r="B31" t="s">
        <v>1234</v>
      </c>
      <c r="C31" t="s">
        <v>1235</v>
      </c>
      <c r="D31" t="s">
        <v>1236</v>
      </c>
      <c r="E31" t="s">
        <v>1214</v>
      </c>
      <c r="G31" s="4">
        <v>100000000</v>
      </c>
      <c r="H31" s="4">
        <v>150</v>
      </c>
      <c r="I31" s="4">
        <v>150000000</v>
      </c>
      <c r="J31" s="8">
        <v>0.4</v>
      </c>
      <c r="K31" s="4">
        <v>60000000</v>
      </c>
      <c r="L31" s="11" t="s">
        <v>20</v>
      </c>
      <c r="M31" s="5">
        <v>0.00964388344436884</v>
      </c>
      <c r="N31" s="13"/>
      <c r="O31" s="13"/>
    </row>
    <row r="32" spans="1:15" ht="12.75">
      <c r="A32">
        <v>22</v>
      </c>
      <c r="B32" t="s">
        <v>1237</v>
      </c>
      <c r="C32" t="s">
        <v>1238</v>
      </c>
      <c r="D32" t="s">
        <v>1239</v>
      </c>
      <c r="E32" t="s">
        <v>1214</v>
      </c>
      <c r="G32" s="4">
        <v>1608317095</v>
      </c>
      <c r="H32" s="4">
        <v>9</v>
      </c>
      <c r="I32" s="4">
        <v>144748538.55</v>
      </c>
      <c r="J32" s="8">
        <v>0.75</v>
      </c>
      <c r="K32" s="4">
        <v>108561403.91250001</v>
      </c>
      <c r="L32" s="11" t="s">
        <v>20</v>
      </c>
      <c r="M32" s="5">
        <v>0.01744922436773777</v>
      </c>
      <c r="N32" s="13"/>
      <c r="O32" s="13"/>
    </row>
    <row r="33" spans="1:15" ht="12.75">
      <c r="A33">
        <v>23</v>
      </c>
      <c r="B33" t="s">
        <v>1240</v>
      </c>
      <c r="C33" t="s">
        <v>1241</v>
      </c>
      <c r="D33" t="s">
        <v>1242</v>
      </c>
      <c r="E33" t="s">
        <v>1160</v>
      </c>
      <c r="F33" t="s">
        <v>1243</v>
      </c>
      <c r="G33" s="4">
        <v>202222222</v>
      </c>
      <c r="H33" s="4">
        <v>70</v>
      </c>
      <c r="I33" s="4">
        <v>141555555.4</v>
      </c>
      <c r="J33" s="8">
        <v>0.75</v>
      </c>
      <c r="K33" s="4">
        <v>106166666.55000001</v>
      </c>
      <c r="L33" s="11" t="s">
        <v>20</v>
      </c>
      <c r="M33" s="5">
        <v>0</v>
      </c>
      <c r="N33" s="13"/>
      <c r="O33" s="13"/>
    </row>
    <row r="34" spans="1:15" ht="12.75">
      <c r="A34">
        <v>24</v>
      </c>
      <c r="B34" t="s">
        <v>1244</v>
      </c>
      <c r="C34" t="s">
        <v>1245</v>
      </c>
      <c r="D34" t="s">
        <v>1246</v>
      </c>
      <c r="E34" t="s">
        <v>1214</v>
      </c>
      <c r="G34" s="4">
        <v>637094853</v>
      </c>
      <c r="H34" s="4">
        <v>22</v>
      </c>
      <c r="I34" s="4">
        <v>140160867.66</v>
      </c>
      <c r="J34" s="8">
        <v>0.4</v>
      </c>
      <c r="K34" s="4">
        <v>56064347.064</v>
      </c>
      <c r="L34" s="11" t="s">
        <v>20</v>
      </c>
      <c r="M34" s="5">
        <v>0.009011300280690193</v>
      </c>
      <c r="N34" s="13"/>
      <c r="O34" s="13"/>
    </row>
    <row r="35" spans="1:15" ht="12.75">
      <c r="A35">
        <v>25</v>
      </c>
      <c r="B35" t="s">
        <v>1247</v>
      </c>
      <c r="C35" t="s">
        <v>1248</v>
      </c>
      <c r="D35" t="s">
        <v>1249</v>
      </c>
      <c r="E35" t="s">
        <v>1214</v>
      </c>
      <c r="G35" s="4">
        <v>88750000</v>
      </c>
      <c r="H35" s="4">
        <v>150</v>
      </c>
      <c r="I35" s="4">
        <v>133125000</v>
      </c>
      <c r="J35" s="8">
        <v>0.5</v>
      </c>
      <c r="K35" s="4">
        <v>66562500</v>
      </c>
      <c r="L35" s="11" t="s">
        <v>20</v>
      </c>
      <c r="M35" s="5">
        <v>0.010698682628571987</v>
      </c>
      <c r="N35" s="13"/>
      <c r="O35" s="13"/>
    </row>
    <row r="36" spans="1:15" ht="12.75">
      <c r="A36">
        <v>26</v>
      </c>
      <c r="B36" t="s">
        <v>1250</v>
      </c>
      <c r="C36" t="s">
        <v>1251</v>
      </c>
      <c r="D36" t="s">
        <v>1252</v>
      </c>
      <c r="E36" t="s">
        <v>1214</v>
      </c>
      <c r="G36" s="4">
        <v>145931361</v>
      </c>
      <c r="H36" s="4">
        <v>89</v>
      </c>
      <c r="I36" s="4">
        <v>129878911.29</v>
      </c>
      <c r="J36" s="8">
        <v>0.75</v>
      </c>
      <c r="K36" s="4">
        <v>97409183.4675</v>
      </c>
      <c r="L36" s="11" t="s">
        <v>20</v>
      </c>
      <c r="M36" s="5">
        <v>0.015656713396310806</v>
      </c>
      <c r="N36" s="13"/>
      <c r="O36" s="13"/>
    </row>
    <row r="37" spans="1:15" ht="12.75">
      <c r="A37">
        <v>27</v>
      </c>
      <c r="B37" t="s">
        <v>1253</v>
      </c>
      <c r="C37" t="s">
        <v>1254</v>
      </c>
      <c r="D37" t="s">
        <v>1255</v>
      </c>
      <c r="E37" t="s">
        <v>1214</v>
      </c>
      <c r="G37" s="4">
        <v>203181818</v>
      </c>
      <c r="H37" s="4">
        <v>59</v>
      </c>
      <c r="I37" s="4">
        <v>119877272.62</v>
      </c>
      <c r="J37" s="8">
        <v>0.2</v>
      </c>
      <c r="K37" s="4">
        <v>23975454.524000004</v>
      </c>
      <c r="L37" s="11" t="s">
        <v>20</v>
      </c>
      <c r="M37" s="5">
        <v>0.0038536081556230783</v>
      </c>
      <c r="N37" s="13"/>
      <c r="O37" s="13"/>
    </row>
    <row r="38" spans="1:15" ht="12.75">
      <c r="A38">
        <v>28</v>
      </c>
      <c r="B38" t="s">
        <v>1256</v>
      </c>
      <c r="C38" t="s">
        <v>1257</v>
      </c>
      <c r="D38" t="s">
        <v>1258</v>
      </c>
      <c r="E38" t="s">
        <v>1214</v>
      </c>
      <c r="G38" s="4">
        <v>191917767</v>
      </c>
      <c r="H38" s="4">
        <v>62</v>
      </c>
      <c r="I38" s="4">
        <v>118989015.54</v>
      </c>
      <c r="J38" s="8">
        <v>0.75</v>
      </c>
      <c r="K38" s="4">
        <v>89241761.655</v>
      </c>
      <c r="L38" s="11" t="s">
        <v>20</v>
      </c>
      <c r="M38" s="5">
        <v>0.01434395182877779</v>
      </c>
      <c r="N38" s="13"/>
      <c r="O38" s="13"/>
    </row>
    <row r="39" spans="1:15" ht="12.75">
      <c r="A39" s="2"/>
      <c r="B39" s="2" t="s">
        <v>1259</v>
      </c>
      <c r="C39" s="2" t="s">
        <v>1260</v>
      </c>
      <c r="D39" s="2" t="s">
        <v>1261</v>
      </c>
      <c r="E39" s="2" t="s">
        <v>20</v>
      </c>
      <c r="F39" s="2" t="s">
        <v>20</v>
      </c>
      <c r="G39" s="3">
        <v>95004081</v>
      </c>
      <c r="H39" s="3">
        <v>124</v>
      </c>
      <c r="I39" s="3">
        <v>117805060.44</v>
      </c>
      <c r="J39" s="7">
        <v>1</v>
      </c>
      <c r="K39" s="3">
        <v>117805060.44</v>
      </c>
      <c r="L39" s="10" t="s">
        <v>21</v>
      </c>
      <c r="M39" s="6">
        <v>0</v>
      </c>
      <c r="N39" s="12"/>
      <c r="O39" s="12"/>
    </row>
    <row r="40" spans="1:15" ht="12.75">
      <c r="A40">
        <v>29</v>
      </c>
      <c r="B40" t="s">
        <v>1262</v>
      </c>
      <c r="C40" t="s">
        <v>1263</v>
      </c>
      <c r="D40" t="s">
        <v>1264</v>
      </c>
      <c r="E40" t="s">
        <v>1214</v>
      </c>
      <c r="G40" s="4">
        <v>136002041</v>
      </c>
      <c r="H40" s="4">
        <v>85</v>
      </c>
      <c r="I40" s="4">
        <v>115601734.85</v>
      </c>
      <c r="J40" s="8">
        <v>0.3</v>
      </c>
      <c r="K40" s="4">
        <v>34680520.455</v>
      </c>
      <c r="L40" s="11" t="s">
        <v>20</v>
      </c>
      <c r="M40" s="5">
        <v>0.005574248265475035</v>
      </c>
      <c r="N40" s="13"/>
      <c r="O40" s="13"/>
    </row>
    <row r="41" spans="1:15" ht="12.75">
      <c r="A41">
        <v>30</v>
      </c>
      <c r="B41" t="s">
        <v>1265</v>
      </c>
      <c r="C41" t="s">
        <v>1266</v>
      </c>
      <c r="D41" t="s">
        <v>1267</v>
      </c>
      <c r="E41" t="s">
        <v>1214</v>
      </c>
      <c r="G41" s="4">
        <v>382025251</v>
      </c>
      <c r="H41" s="4">
        <v>30</v>
      </c>
      <c r="I41" s="4">
        <v>114607575.3</v>
      </c>
      <c r="J41" s="8">
        <v>0.5</v>
      </c>
      <c r="K41" s="4">
        <v>57303787.65</v>
      </c>
      <c r="L41" s="11" t="s">
        <v>20</v>
      </c>
      <c r="M41" s="5">
        <v>0.009210517629981041</v>
      </c>
      <c r="N41" s="13"/>
      <c r="O41" s="13"/>
    </row>
    <row r="42" spans="1:15" ht="12.75">
      <c r="A42">
        <v>31</v>
      </c>
      <c r="B42" t="s">
        <v>1268</v>
      </c>
      <c r="C42" t="s">
        <v>1269</v>
      </c>
      <c r="D42" t="s">
        <v>1270</v>
      </c>
      <c r="E42" t="s">
        <v>1214</v>
      </c>
      <c r="G42" s="4">
        <v>125000000</v>
      </c>
      <c r="H42" s="4">
        <v>90</v>
      </c>
      <c r="I42" s="4">
        <v>112500000</v>
      </c>
      <c r="J42" s="8">
        <v>0.3</v>
      </c>
      <c r="K42" s="4">
        <v>33750000</v>
      </c>
      <c r="L42" s="11" t="s">
        <v>20</v>
      </c>
      <c r="M42" s="5">
        <v>0.005424684379249811</v>
      </c>
      <c r="N42" s="13"/>
      <c r="O42" s="13"/>
    </row>
    <row r="43" spans="1:15" ht="12.75">
      <c r="A43" s="2"/>
      <c r="B43" s="2" t="s">
        <v>1271</v>
      </c>
      <c r="C43" s="2" t="s">
        <v>1272</v>
      </c>
      <c r="D43" s="2" t="s">
        <v>1273</v>
      </c>
      <c r="E43" s="2" t="s">
        <v>20</v>
      </c>
      <c r="F43" s="2" t="s">
        <v>20</v>
      </c>
      <c r="G43" s="3">
        <v>9309821</v>
      </c>
      <c r="H43" s="3">
        <v>1141</v>
      </c>
      <c r="I43" s="3">
        <v>106225057.61</v>
      </c>
      <c r="J43" s="9">
        <v>0</v>
      </c>
      <c r="K43" s="3">
        <v>0</v>
      </c>
      <c r="L43" s="10" t="s">
        <v>1274</v>
      </c>
      <c r="M43" s="6">
        <v>0</v>
      </c>
      <c r="N43" s="12"/>
      <c r="O43" s="12"/>
    </row>
    <row r="44" spans="1:15" ht="12.75">
      <c r="A44">
        <v>32</v>
      </c>
      <c r="B44" t="s">
        <v>1275</v>
      </c>
      <c r="C44" t="s">
        <v>1276</v>
      </c>
      <c r="D44" t="s">
        <v>1277</v>
      </c>
      <c r="E44" t="s">
        <v>1214</v>
      </c>
      <c r="G44" s="4">
        <v>103609467</v>
      </c>
      <c r="H44" s="4">
        <v>94</v>
      </c>
      <c r="I44" s="4">
        <v>97392898.98</v>
      </c>
      <c r="J44" s="8">
        <v>0.2</v>
      </c>
      <c r="K44" s="4">
        <v>19478579.796</v>
      </c>
      <c r="L44" s="11" t="s">
        <v>20</v>
      </c>
      <c r="M44" s="5">
        <v>0.00313081918284297</v>
      </c>
      <c r="N44" s="13"/>
      <c r="O44" s="13"/>
    </row>
    <row r="45" spans="1:15" ht="12.75">
      <c r="A45">
        <v>33</v>
      </c>
      <c r="B45" t="s">
        <v>1278</v>
      </c>
      <c r="C45" t="s">
        <v>1279</v>
      </c>
      <c r="D45" t="s">
        <v>1280</v>
      </c>
      <c r="E45" t="s">
        <v>1214</v>
      </c>
      <c r="G45" s="4">
        <v>177839491</v>
      </c>
      <c r="H45" s="4">
        <v>54</v>
      </c>
      <c r="I45" s="4">
        <v>96033325.14</v>
      </c>
      <c r="J45" s="8">
        <v>0.75</v>
      </c>
      <c r="K45" s="4">
        <v>72024993.855</v>
      </c>
      <c r="L45" s="11" t="s">
        <v>20</v>
      </c>
      <c r="M45" s="5">
        <v>0.011576676741242409</v>
      </c>
      <c r="N45" s="13"/>
      <c r="O45" s="13"/>
    </row>
    <row r="46" spans="1:15" ht="12.75">
      <c r="A46">
        <v>34</v>
      </c>
      <c r="B46" t="s">
        <v>1281</v>
      </c>
      <c r="C46" t="s">
        <v>1282</v>
      </c>
      <c r="D46" t="s">
        <v>1283</v>
      </c>
      <c r="E46" t="s">
        <v>1214</v>
      </c>
      <c r="G46" s="4">
        <v>252600000</v>
      </c>
      <c r="H46" s="4">
        <v>38</v>
      </c>
      <c r="I46" s="4">
        <v>95988000</v>
      </c>
      <c r="J46" s="8">
        <v>0.4</v>
      </c>
      <c r="K46" s="4">
        <v>38395200</v>
      </c>
      <c r="L46" s="11" t="s">
        <v>20</v>
      </c>
      <c r="M46" s="5">
        <v>0.00617131358012557</v>
      </c>
      <c r="N46" s="13"/>
      <c r="O46" s="13"/>
    </row>
    <row r="47" spans="1:15" ht="12.75">
      <c r="A47">
        <v>35</v>
      </c>
      <c r="B47" t="s">
        <v>1284</v>
      </c>
      <c r="C47" t="s">
        <v>1285</v>
      </c>
      <c r="D47" t="s">
        <v>1286</v>
      </c>
      <c r="E47" t="s">
        <v>1214</v>
      </c>
      <c r="G47" s="4">
        <v>111760000</v>
      </c>
      <c r="H47" s="4">
        <v>85</v>
      </c>
      <c r="I47" s="4">
        <v>94996000</v>
      </c>
      <c r="J47" s="8">
        <v>0.75</v>
      </c>
      <c r="K47" s="4">
        <v>71247000</v>
      </c>
      <c r="L47" s="11" t="s">
        <v>20</v>
      </c>
      <c r="M47" s="5">
        <v>0.011451628990471363</v>
      </c>
      <c r="N47" s="13"/>
      <c r="O47" s="13"/>
    </row>
    <row r="48" spans="1:15" ht="12.75">
      <c r="A48">
        <v>36</v>
      </c>
      <c r="B48" t="s">
        <v>1287</v>
      </c>
      <c r="C48" t="s">
        <v>1288</v>
      </c>
      <c r="D48" t="s">
        <v>1289</v>
      </c>
      <c r="E48" t="s">
        <v>1214</v>
      </c>
      <c r="G48" s="4">
        <v>182961617</v>
      </c>
      <c r="H48" s="4">
        <v>50</v>
      </c>
      <c r="I48" s="4">
        <v>91480808.5</v>
      </c>
      <c r="J48" s="8">
        <v>0.4</v>
      </c>
      <c r="K48" s="4">
        <v>36592323.4</v>
      </c>
      <c r="L48" s="11" t="s">
        <v>20</v>
      </c>
      <c r="M48" s="5">
        <v>0.005881534889340401</v>
      </c>
      <c r="N48" s="13"/>
      <c r="O48" s="13"/>
    </row>
    <row r="49" spans="1:15" ht="12.75">
      <c r="A49">
        <v>37</v>
      </c>
      <c r="B49" t="s">
        <v>1290</v>
      </c>
      <c r="C49" t="s">
        <v>1291</v>
      </c>
      <c r="D49" t="s">
        <v>1292</v>
      </c>
      <c r="E49" t="s">
        <v>1214</v>
      </c>
      <c r="G49" s="4">
        <v>236121388</v>
      </c>
      <c r="H49" s="4">
        <v>38</v>
      </c>
      <c r="I49" s="4">
        <v>89726127.44</v>
      </c>
      <c r="J49" s="8">
        <v>0.3</v>
      </c>
      <c r="K49" s="4">
        <v>26917838.231999997</v>
      </c>
      <c r="L49" s="11" t="s">
        <v>20</v>
      </c>
      <c r="M49" s="5">
        <v>0.004326541442424059</v>
      </c>
      <c r="N49" s="13"/>
      <c r="O49" s="13"/>
    </row>
    <row r="50" spans="1:15" ht="12.75">
      <c r="A50">
        <v>38</v>
      </c>
      <c r="B50" t="s">
        <v>1293</v>
      </c>
      <c r="C50" t="s">
        <v>1294</v>
      </c>
      <c r="D50" t="s">
        <v>1295</v>
      </c>
      <c r="E50" t="s">
        <v>1214</v>
      </c>
      <c r="G50" s="4">
        <v>210131285</v>
      </c>
      <c r="H50" s="4">
        <v>42</v>
      </c>
      <c r="I50" s="4">
        <v>88255139.7</v>
      </c>
      <c r="J50" s="8">
        <v>0.4</v>
      </c>
      <c r="K50" s="4">
        <v>35302055.88</v>
      </c>
      <c r="L50" s="11" t="s">
        <v>20</v>
      </c>
      <c r="M50" s="5">
        <v>0.005674148444086313</v>
      </c>
      <c r="N50" s="13"/>
      <c r="O50" s="13"/>
    </row>
    <row r="51" spans="1:15" ht="12.75">
      <c r="A51">
        <v>39</v>
      </c>
      <c r="B51" t="s">
        <v>1296</v>
      </c>
      <c r="C51" t="s">
        <v>1297</v>
      </c>
      <c r="D51" t="s">
        <v>1298</v>
      </c>
      <c r="E51" t="s">
        <v>1214</v>
      </c>
      <c r="G51" s="4">
        <v>2161429123</v>
      </c>
      <c r="H51" s="4">
        <v>4</v>
      </c>
      <c r="I51" s="4">
        <v>86457164.92</v>
      </c>
      <c r="J51" s="8">
        <v>0.75</v>
      </c>
      <c r="K51" s="4">
        <v>64842873.69</v>
      </c>
      <c r="L51" s="11" t="s">
        <v>20</v>
      </c>
      <c r="M51" s="5">
        <v>0.010422284714877605</v>
      </c>
      <c r="N51" s="13"/>
      <c r="O51" s="13"/>
    </row>
    <row r="52" spans="1:15" ht="12.75">
      <c r="A52">
        <v>40</v>
      </c>
      <c r="B52" t="s">
        <v>1299</v>
      </c>
      <c r="C52" t="s">
        <v>1300</v>
      </c>
      <c r="D52" t="s">
        <v>1301</v>
      </c>
      <c r="E52" t="s">
        <v>1214</v>
      </c>
      <c r="G52" s="4">
        <v>171881291</v>
      </c>
      <c r="H52" s="4">
        <v>50</v>
      </c>
      <c r="I52" s="4">
        <v>85940645.5</v>
      </c>
      <c r="J52" s="8">
        <v>0.75</v>
      </c>
      <c r="K52" s="4">
        <v>64455484.125</v>
      </c>
      <c r="L52" s="11" t="s">
        <v>20</v>
      </c>
      <c r="M52" s="5">
        <v>0.010360019281506538</v>
      </c>
      <c r="N52" s="13"/>
      <c r="O52" s="13"/>
    </row>
    <row r="53" spans="1:15" ht="12.75">
      <c r="A53">
        <v>41</v>
      </c>
      <c r="B53" t="s">
        <v>1302</v>
      </c>
      <c r="C53" t="s">
        <v>1303</v>
      </c>
      <c r="D53" t="s">
        <v>1304</v>
      </c>
      <c r="E53" t="s">
        <v>1214</v>
      </c>
      <c r="G53" s="4">
        <v>140000000</v>
      </c>
      <c r="H53" s="4">
        <v>56</v>
      </c>
      <c r="I53" s="4">
        <v>78400000</v>
      </c>
      <c r="J53" s="8">
        <v>0.4</v>
      </c>
      <c r="K53" s="4">
        <v>31360000</v>
      </c>
      <c r="L53" s="11" t="s">
        <v>20</v>
      </c>
      <c r="M53" s="5">
        <v>0.005040536168962717</v>
      </c>
      <c r="N53" s="13"/>
      <c r="O53" s="13"/>
    </row>
    <row r="54" spans="1:15" ht="12.75">
      <c r="A54">
        <v>42</v>
      </c>
      <c r="B54" t="s">
        <v>1305</v>
      </c>
      <c r="C54" t="s">
        <v>1306</v>
      </c>
      <c r="D54" t="s">
        <v>1307</v>
      </c>
      <c r="E54" t="s">
        <v>1214</v>
      </c>
      <c r="G54" s="4">
        <v>127100000</v>
      </c>
      <c r="H54" s="4">
        <v>60</v>
      </c>
      <c r="I54" s="4">
        <v>76260000</v>
      </c>
      <c r="J54" s="8">
        <v>0.75</v>
      </c>
      <c r="K54" s="4">
        <v>57195000</v>
      </c>
      <c r="L54" s="11" t="s">
        <v>20</v>
      </c>
      <c r="M54" s="5">
        <v>0.009193032048642635</v>
      </c>
      <c r="N54" s="13"/>
      <c r="O54" s="13"/>
    </row>
    <row r="55" spans="1:15" ht="12.75">
      <c r="A55" s="2"/>
      <c r="B55" s="2" t="s">
        <v>1308</v>
      </c>
      <c r="C55" s="2" t="s">
        <v>1309</v>
      </c>
      <c r="D55" s="2" t="s">
        <v>1310</v>
      </c>
      <c r="E55" s="2" t="s">
        <v>20</v>
      </c>
      <c r="F55" s="2" t="s">
        <v>20</v>
      </c>
      <c r="G55" s="3">
        <v>42000000</v>
      </c>
      <c r="H55" s="3">
        <v>180</v>
      </c>
      <c r="I55" s="3">
        <v>75600000</v>
      </c>
      <c r="J55" s="9">
        <v>0.1</v>
      </c>
      <c r="K55" s="3">
        <v>7560000</v>
      </c>
      <c r="L55" s="10" t="s">
        <v>102</v>
      </c>
      <c r="M55" s="6">
        <v>0</v>
      </c>
      <c r="N55" s="12"/>
      <c r="O55" s="12"/>
    </row>
    <row r="56" spans="1:15" ht="12.75">
      <c r="A56">
        <v>43</v>
      </c>
      <c r="B56" t="s">
        <v>1311</v>
      </c>
      <c r="C56" t="s">
        <v>1312</v>
      </c>
      <c r="D56" t="s">
        <v>1313</v>
      </c>
      <c r="E56" t="s">
        <v>1214</v>
      </c>
      <c r="G56" s="4">
        <v>125000000</v>
      </c>
      <c r="H56" s="4">
        <v>60</v>
      </c>
      <c r="I56" s="4">
        <v>75000000</v>
      </c>
      <c r="J56" s="8">
        <v>0.3</v>
      </c>
      <c r="K56" s="4">
        <v>22500000</v>
      </c>
      <c r="L56" s="11" t="s">
        <v>20</v>
      </c>
      <c r="M56" s="5">
        <v>0.003616456175222993</v>
      </c>
      <c r="N56" s="13"/>
      <c r="O56" s="13"/>
    </row>
    <row r="57" spans="1:15" ht="12.75">
      <c r="A57">
        <v>44</v>
      </c>
      <c r="B57" t="s">
        <v>1314</v>
      </c>
      <c r="C57" t="s">
        <v>1315</v>
      </c>
      <c r="D57" t="s">
        <v>1316</v>
      </c>
      <c r="E57" t="s">
        <v>1214</v>
      </c>
      <c r="G57" s="4">
        <v>192592593</v>
      </c>
      <c r="H57" s="4">
        <v>38</v>
      </c>
      <c r="I57" s="4">
        <v>73185185.34</v>
      </c>
      <c r="J57" s="8">
        <v>0.75</v>
      </c>
      <c r="K57" s="4">
        <v>54888889.005</v>
      </c>
      <c r="L57" s="11" t="s">
        <v>20</v>
      </c>
      <c r="M57" s="5">
        <v>0.008822367526590824</v>
      </c>
      <c r="N57" s="13"/>
      <c r="O57" s="13"/>
    </row>
    <row r="58" spans="1:15" ht="12.75">
      <c r="A58">
        <v>45</v>
      </c>
      <c r="B58" t="s">
        <v>1317</v>
      </c>
      <c r="C58" t="s">
        <v>1318</v>
      </c>
      <c r="D58" t="s">
        <v>1319</v>
      </c>
      <c r="E58" t="s">
        <v>1214</v>
      </c>
      <c r="G58" s="4">
        <v>104018088</v>
      </c>
      <c r="H58" s="4">
        <v>70</v>
      </c>
      <c r="I58" s="4">
        <v>72812661.6</v>
      </c>
      <c r="J58" s="8">
        <v>0.3</v>
      </c>
      <c r="K58" s="4">
        <v>21843798.479999997</v>
      </c>
      <c r="L58" s="11" t="s">
        <v>20</v>
      </c>
      <c r="M58" s="5">
        <v>0.0035109841264784336</v>
      </c>
      <c r="N58" s="13"/>
      <c r="O58" s="13"/>
    </row>
    <row r="59" spans="1:15" ht="12.75">
      <c r="A59" s="2"/>
      <c r="B59" s="2" t="s">
        <v>1320</v>
      </c>
      <c r="C59" s="2" t="s">
        <v>1321</v>
      </c>
      <c r="D59" s="2" t="s">
        <v>1322</v>
      </c>
      <c r="E59" s="2" t="s">
        <v>20</v>
      </c>
      <c r="F59" s="2" t="s">
        <v>20</v>
      </c>
      <c r="G59" s="3">
        <v>240000000</v>
      </c>
      <c r="H59" s="3">
        <v>30</v>
      </c>
      <c r="I59" s="3">
        <v>72000000</v>
      </c>
      <c r="J59" s="9">
        <v>0.1</v>
      </c>
      <c r="K59" s="3">
        <v>7200000</v>
      </c>
      <c r="L59" s="10" t="s">
        <v>102</v>
      </c>
      <c r="M59" s="6">
        <v>0</v>
      </c>
      <c r="N59" s="12"/>
      <c r="O59" s="12"/>
    </row>
    <row r="60" spans="1:15" ht="12.75">
      <c r="A60">
        <v>46</v>
      </c>
      <c r="B60" t="s">
        <v>1323</v>
      </c>
      <c r="C60" t="s">
        <v>1324</v>
      </c>
      <c r="D60" t="s">
        <v>1325</v>
      </c>
      <c r="E60" t="s">
        <v>1214</v>
      </c>
      <c r="G60" s="4">
        <v>28084658</v>
      </c>
      <c r="H60" s="4">
        <v>240</v>
      </c>
      <c r="I60" s="4">
        <v>67403179.2</v>
      </c>
      <c r="J60" s="8">
        <v>0.75</v>
      </c>
      <c r="K60" s="4">
        <v>50552384.400000006</v>
      </c>
      <c r="L60" s="11" t="s">
        <v>20</v>
      </c>
      <c r="M60" s="5">
        <v>0.008125354535877705</v>
      </c>
      <c r="N60" s="13"/>
      <c r="O60" s="13"/>
    </row>
    <row r="61" spans="1:15" ht="12.75">
      <c r="A61">
        <v>47</v>
      </c>
      <c r="B61" t="s">
        <v>1326</v>
      </c>
      <c r="C61" t="s">
        <v>1327</v>
      </c>
      <c r="D61" t="s">
        <v>1328</v>
      </c>
      <c r="E61" t="s">
        <v>1214</v>
      </c>
      <c r="G61" s="4">
        <v>1297355538</v>
      </c>
      <c r="H61" s="4">
        <v>5</v>
      </c>
      <c r="I61" s="4">
        <v>64867776.9</v>
      </c>
      <c r="J61" s="8">
        <v>0.5</v>
      </c>
      <c r="K61" s="4">
        <v>32433888.45</v>
      </c>
      <c r="L61" s="11" t="s">
        <v>20</v>
      </c>
      <c r="M61" s="5">
        <v>0.005213143769651651</v>
      </c>
      <c r="N61" s="13"/>
      <c r="O61" s="13"/>
    </row>
    <row r="62" spans="1:15" ht="12.75">
      <c r="A62">
        <v>48</v>
      </c>
      <c r="B62" t="s">
        <v>1329</v>
      </c>
      <c r="C62" t="s">
        <v>1330</v>
      </c>
      <c r="D62" t="s">
        <v>1331</v>
      </c>
      <c r="E62" t="s">
        <v>1214</v>
      </c>
      <c r="G62" s="4">
        <v>33587686</v>
      </c>
      <c r="H62" s="4">
        <v>165</v>
      </c>
      <c r="I62" s="4">
        <v>55419681.9</v>
      </c>
      <c r="J62" s="8">
        <v>0.3</v>
      </c>
      <c r="K62" s="4">
        <v>16625904.569999998</v>
      </c>
      <c r="L62" s="11" t="s">
        <v>20</v>
      </c>
      <c r="M62" s="5">
        <v>0.002672304632142186</v>
      </c>
      <c r="N62" s="13"/>
      <c r="O62" s="13"/>
    </row>
    <row r="63" spans="1:15" ht="12.75">
      <c r="A63" s="2"/>
      <c r="B63" s="2" t="s">
        <v>1332</v>
      </c>
      <c r="C63" s="2" t="s">
        <v>1333</v>
      </c>
      <c r="D63" s="2" t="s">
        <v>1334</v>
      </c>
      <c r="E63" s="2" t="s">
        <v>20</v>
      </c>
      <c r="F63" s="2" t="s">
        <v>20</v>
      </c>
      <c r="G63" s="3">
        <v>310000000</v>
      </c>
      <c r="H63" s="3">
        <v>17</v>
      </c>
      <c r="I63" s="3">
        <v>52700000</v>
      </c>
      <c r="J63" s="9">
        <v>0.09</v>
      </c>
      <c r="K63" s="3">
        <v>4743000</v>
      </c>
      <c r="L63" s="10" t="s">
        <v>102</v>
      </c>
      <c r="M63" s="6">
        <v>0</v>
      </c>
      <c r="N63" s="12"/>
      <c r="O63" s="12"/>
    </row>
    <row r="64" spans="1:15" ht="12.75">
      <c r="A64">
        <v>49</v>
      </c>
      <c r="B64" t="s">
        <v>1335</v>
      </c>
      <c r="C64" t="s">
        <v>1336</v>
      </c>
      <c r="D64" t="s">
        <v>1337</v>
      </c>
      <c r="E64" t="s">
        <v>1214</v>
      </c>
      <c r="G64" s="4">
        <v>180296330</v>
      </c>
      <c r="H64" s="4">
        <v>27</v>
      </c>
      <c r="I64" s="4">
        <v>48680009.1</v>
      </c>
      <c r="J64" s="8">
        <v>0.75</v>
      </c>
      <c r="K64" s="4">
        <v>36510006.825</v>
      </c>
      <c r="L64" s="11" t="s">
        <v>20</v>
      </c>
      <c r="M64" s="5">
        <v>0.005868304055184126</v>
      </c>
      <c r="N64" s="13"/>
      <c r="O64" s="13"/>
    </row>
    <row r="65" spans="1:15" ht="12.75">
      <c r="A65">
        <v>50</v>
      </c>
      <c r="B65" t="s">
        <v>1338</v>
      </c>
      <c r="C65" t="s">
        <v>1339</v>
      </c>
      <c r="D65" t="s">
        <v>1340</v>
      </c>
      <c r="E65" t="s">
        <v>1214</v>
      </c>
      <c r="G65" s="4">
        <v>80000000</v>
      </c>
      <c r="H65" s="4">
        <v>60</v>
      </c>
      <c r="I65" s="4">
        <v>48000000</v>
      </c>
      <c r="J65" s="8">
        <v>0.2</v>
      </c>
      <c r="K65" s="4">
        <v>9600000</v>
      </c>
      <c r="L65" s="11" t="s">
        <v>20</v>
      </c>
      <c r="M65" s="5">
        <v>0.0015430212952196598</v>
      </c>
      <c r="N65" s="13"/>
      <c r="O65" s="13"/>
    </row>
    <row r="66" spans="1:15" ht="12.75">
      <c r="A66">
        <v>51</v>
      </c>
      <c r="B66" t="s">
        <v>1341</v>
      </c>
      <c r="C66" t="s">
        <v>1342</v>
      </c>
      <c r="D66" t="s">
        <v>1343</v>
      </c>
      <c r="E66" t="s">
        <v>1214</v>
      </c>
      <c r="G66" s="4">
        <v>312237960</v>
      </c>
      <c r="H66" s="4">
        <v>15</v>
      </c>
      <c r="I66" s="4">
        <v>46835694</v>
      </c>
      <c r="J66" s="8">
        <v>0.5</v>
      </c>
      <c r="K66" s="4">
        <v>23417847</v>
      </c>
      <c r="L66" s="11" t="s">
        <v>20</v>
      </c>
      <c r="M66" s="5">
        <v>0.0037639830261468887</v>
      </c>
      <c r="N66" s="13"/>
      <c r="O66" s="13"/>
    </row>
    <row r="67" spans="1:15" ht="12.75">
      <c r="A67">
        <v>52</v>
      </c>
      <c r="B67" t="s">
        <v>1344</v>
      </c>
      <c r="C67" t="s">
        <v>1345</v>
      </c>
      <c r="D67" t="s">
        <v>1346</v>
      </c>
      <c r="E67" t="s">
        <v>1214</v>
      </c>
      <c r="G67" s="4">
        <v>881411668</v>
      </c>
      <c r="H67" s="4">
        <v>5</v>
      </c>
      <c r="I67" s="4">
        <v>44070583.4</v>
      </c>
      <c r="J67" s="8">
        <v>0.2</v>
      </c>
      <c r="K67" s="4">
        <v>8814116.68</v>
      </c>
      <c r="L67" s="11" t="s">
        <v>20</v>
      </c>
      <c r="M67" s="5">
        <v>0.0014167051995173097</v>
      </c>
      <c r="N67" s="13"/>
      <c r="O67" s="13"/>
    </row>
    <row r="68" spans="1:15" ht="12.75">
      <c r="A68">
        <v>53</v>
      </c>
      <c r="B68" t="s">
        <v>1347</v>
      </c>
      <c r="C68" t="s">
        <v>1348</v>
      </c>
      <c r="D68" t="s">
        <v>1349</v>
      </c>
      <c r="E68" t="s">
        <v>1214</v>
      </c>
      <c r="G68" s="4">
        <v>50000000</v>
      </c>
      <c r="H68" s="4">
        <v>85</v>
      </c>
      <c r="I68" s="4">
        <v>42500000</v>
      </c>
      <c r="J68" s="8">
        <v>0.4</v>
      </c>
      <c r="K68" s="4">
        <v>17000000</v>
      </c>
      <c r="L68" s="11" t="s">
        <v>20</v>
      </c>
      <c r="M68" s="5">
        <v>0.0027324336115270853</v>
      </c>
      <c r="N68" s="13"/>
      <c r="O68" s="13"/>
    </row>
    <row r="69" spans="1:15" ht="12.75">
      <c r="A69">
        <v>54</v>
      </c>
      <c r="B69" t="s">
        <v>1350</v>
      </c>
      <c r="C69" t="s">
        <v>1351</v>
      </c>
      <c r="D69" t="s">
        <v>1352</v>
      </c>
      <c r="E69" t="s">
        <v>1214</v>
      </c>
      <c r="G69" s="4">
        <v>105408119</v>
      </c>
      <c r="H69" s="4">
        <v>35</v>
      </c>
      <c r="I69" s="4">
        <v>36892841.65</v>
      </c>
      <c r="J69" s="8">
        <v>0.75</v>
      </c>
      <c r="K69" s="4">
        <v>27669631.237499997</v>
      </c>
      <c r="L69" s="11" t="s">
        <v>20</v>
      </c>
      <c r="M69" s="5">
        <v>0.004447378218173981</v>
      </c>
      <c r="N69" s="13"/>
      <c r="O69" s="13"/>
    </row>
    <row r="70" spans="1:15" ht="12.75">
      <c r="A70">
        <v>55</v>
      </c>
      <c r="B70" t="s">
        <v>1353</v>
      </c>
      <c r="C70" t="s">
        <v>1354</v>
      </c>
      <c r="D70" t="s">
        <v>1355</v>
      </c>
      <c r="E70" t="s">
        <v>1214</v>
      </c>
      <c r="G70" s="4">
        <v>390134690</v>
      </c>
      <c r="H70" s="4">
        <v>9</v>
      </c>
      <c r="I70" s="4">
        <v>35112122.1</v>
      </c>
      <c r="J70" s="8">
        <v>0.75</v>
      </c>
      <c r="K70" s="4">
        <v>26334091.575000003</v>
      </c>
      <c r="L70" s="11" t="s">
        <v>20</v>
      </c>
      <c r="M70" s="5">
        <v>0.004232714883983135</v>
      </c>
      <c r="N70" s="13"/>
      <c r="O70" s="13"/>
    </row>
    <row r="71" spans="1:15" ht="12.75">
      <c r="A71">
        <v>56</v>
      </c>
      <c r="B71" t="s">
        <v>1356</v>
      </c>
      <c r="C71" t="s">
        <v>1357</v>
      </c>
      <c r="D71" t="s">
        <v>1358</v>
      </c>
      <c r="E71" t="s">
        <v>1214</v>
      </c>
      <c r="G71" s="4">
        <v>1168665443</v>
      </c>
      <c r="H71" s="4">
        <v>3</v>
      </c>
      <c r="I71" s="4">
        <v>35059963.29</v>
      </c>
      <c r="J71" s="8">
        <v>0.5</v>
      </c>
      <c r="K71" s="4">
        <v>17529981.645</v>
      </c>
      <c r="L71" s="11" t="s">
        <v>20</v>
      </c>
      <c r="M71" s="5">
        <v>0.0028176181949675083</v>
      </c>
      <c r="N71" s="13"/>
      <c r="O71" s="13"/>
    </row>
    <row r="72" spans="1:15" ht="12.75">
      <c r="A72">
        <v>57</v>
      </c>
      <c r="B72" t="s">
        <v>1359</v>
      </c>
      <c r="C72" t="s">
        <v>1360</v>
      </c>
      <c r="D72" t="s">
        <v>1361</v>
      </c>
      <c r="E72" t="s">
        <v>1214</v>
      </c>
      <c r="G72" s="4">
        <v>299074619</v>
      </c>
      <c r="H72" s="4">
        <v>11</v>
      </c>
      <c r="I72" s="4">
        <v>32898208.09</v>
      </c>
      <c r="J72" s="8">
        <v>0.4</v>
      </c>
      <c r="K72" s="4">
        <v>13159283.236000001</v>
      </c>
      <c r="L72" s="11" t="s">
        <v>20</v>
      </c>
      <c r="M72" s="5">
        <v>0.00211510993540287</v>
      </c>
      <c r="N72" s="13"/>
      <c r="O72" s="13"/>
    </row>
    <row r="73" spans="1:15" ht="12.75">
      <c r="A73">
        <v>58</v>
      </c>
      <c r="B73" t="s">
        <v>1362</v>
      </c>
      <c r="C73" t="s">
        <v>1363</v>
      </c>
      <c r="D73" t="s">
        <v>1364</v>
      </c>
      <c r="E73" t="s">
        <v>1214</v>
      </c>
      <c r="G73" s="4">
        <v>76971800</v>
      </c>
      <c r="H73" s="4">
        <v>42</v>
      </c>
      <c r="I73" s="4">
        <v>32328156</v>
      </c>
      <c r="J73" s="8">
        <v>0.5</v>
      </c>
      <c r="K73" s="4">
        <v>16164078</v>
      </c>
      <c r="L73" s="11" t="s">
        <v>20</v>
      </c>
      <c r="M73" s="5">
        <v>0.0025980747304856777</v>
      </c>
      <c r="N73" s="13"/>
      <c r="O73" s="13"/>
    </row>
    <row r="74" spans="1:15" ht="12.75">
      <c r="A74">
        <v>59</v>
      </c>
      <c r="B74" t="s">
        <v>1365</v>
      </c>
      <c r="C74" t="s">
        <v>1366</v>
      </c>
      <c r="D74" t="s">
        <v>1367</v>
      </c>
      <c r="E74" t="s">
        <v>1214</v>
      </c>
      <c r="G74" s="4">
        <v>184928683</v>
      </c>
      <c r="H74" s="4">
        <v>14</v>
      </c>
      <c r="I74" s="4">
        <v>25890015.62</v>
      </c>
      <c r="J74" s="8">
        <v>0.75</v>
      </c>
      <c r="K74" s="4">
        <v>19417511.715</v>
      </c>
      <c r="L74" s="11" t="s">
        <v>20</v>
      </c>
      <c r="M74" s="5">
        <v>0.00312100350856781</v>
      </c>
      <c r="N74" s="13"/>
      <c r="O74" s="13"/>
    </row>
    <row r="75" spans="1:15" ht="12.75">
      <c r="A75">
        <v>60</v>
      </c>
      <c r="B75" t="s">
        <v>1368</v>
      </c>
      <c r="C75" t="s">
        <v>1369</v>
      </c>
      <c r="D75" t="s">
        <v>1370</v>
      </c>
      <c r="E75" t="s">
        <v>1214</v>
      </c>
      <c r="G75" s="4">
        <v>165000000</v>
      </c>
      <c r="H75" s="4">
        <v>15</v>
      </c>
      <c r="I75" s="4">
        <v>24750000</v>
      </c>
      <c r="J75" s="8">
        <v>0.4</v>
      </c>
      <c r="K75" s="4">
        <v>9900000</v>
      </c>
      <c r="L75" s="11" t="s">
        <v>20</v>
      </c>
      <c r="M75" s="5">
        <v>0.0015912407543510199</v>
      </c>
      <c r="N75" s="13"/>
      <c r="O75" s="13"/>
    </row>
    <row r="76" spans="1:15" ht="12.75">
      <c r="A76">
        <v>61</v>
      </c>
      <c r="B76" t="s">
        <v>1371</v>
      </c>
      <c r="C76" t="s">
        <v>1372</v>
      </c>
      <c r="D76" t="s">
        <v>1373</v>
      </c>
      <c r="E76" t="s">
        <v>1214</v>
      </c>
      <c r="G76" s="4">
        <v>91254274</v>
      </c>
      <c r="H76" s="4">
        <v>21</v>
      </c>
      <c r="I76" s="4">
        <v>19163397.54</v>
      </c>
      <c r="J76" s="8">
        <v>0.4</v>
      </c>
      <c r="K76" s="4">
        <v>7665359.016</v>
      </c>
      <c r="L76" s="11" t="s">
        <v>20</v>
      </c>
      <c r="M76" s="5">
        <v>0.001232063747011125</v>
      </c>
      <c r="N76" s="13"/>
      <c r="O76" s="13"/>
    </row>
    <row r="77" spans="1:15" ht="12.75">
      <c r="A77">
        <v>62</v>
      </c>
      <c r="B77" t="s">
        <v>1374</v>
      </c>
      <c r="C77" t="s">
        <v>1375</v>
      </c>
      <c r="D77" t="s">
        <v>1376</v>
      </c>
      <c r="E77" t="s">
        <v>1214</v>
      </c>
      <c r="G77" s="4">
        <v>98405322</v>
      </c>
      <c r="H77" s="4">
        <v>18</v>
      </c>
      <c r="I77" s="4">
        <v>17712957.96</v>
      </c>
      <c r="J77" s="8">
        <v>0.75</v>
      </c>
      <c r="K77" s="4">
        <v>13284718.47</v>
      </c>
      <c r="L77" s="11" t="s">
        <v>20</v>
      </c>
      <c r="M77" s="5">
        <v>0.002135271206498146</v>
      </c>
      <c r="N77" s="13"/>
      <c r="O77" s="13"/>
    </row>
    <row r="78" spans="1:15" ht="12.75">
      <c r="A78">
        <v>63</v>
      </c>
      <c r="B78" t="s">
        <v>1377</v>
      </c>
      <c r="C78" t="s">
        <v>1378</v>
      </c>
      <c r="D78" t="s">
        <v>1379</v>
      </c>
      <c r="E78" t="s">
        <v>1214</v>
      </c>
      <c r="G78" s="4">
        <v>379318930</v>
      </c>
      <c r="H78" s="4">
        <v>3</v>
      </c>
      <c r="I78" s="4">
        <v>11379567.9</v>
      </c>
      <c r="J78" s="8">
        <v>0.4</v>
      </c>
      <c r="K78" s="4">
        <v>4551827.16</v>
      </c>
      <c r="L78" s="11" t="s">
        <v>20</v>
      </c>
      <c r="M78" s="5">
        <v>0.0007316215196624398</v>
      </c>
      <c r="N78" s="13"/>
      <c r="O78" s="13"/>
    </row>
    <row r="79" spans="1:15" ht="12.75">
      <c r="A79">
        <v>64</v>
      </c>
      <c r="B79" t="s">
        <v>1380</v>
      </c>
      <c r="C79" t="s">
        <v>1381</v>
      </c>
      <c r="D79" t="s">
        <v>1382</v>
      </c>
      <c r="E79" t="s">
        <v>1214</v>
      </c>
      <c r="G79" s="4">
        <v>101995199</v>
      </c>
      <c r="H79" s="4">
        <v>10</v>
      </c>
      <c r="I79" s="4">
        <v>10199519.9</v>
      </c>
      <c r="J79" s="8">
        <v>0.4</v>
      </c>
      <c r="K79" s="4">
        <v>4079807.96</v>
      </c>
      <c r="L79" s="11" t="s">
        <v>20</v>
      </c>
      <c r="M79" s="5">
        <v>0.0006557531887665391</v>
      </c>
      <c r="N79" s="13"/>
      <c r="O79" s="13"/>
    </row>
    <row r="80" spans="1:15" ht="12.75">
      <c r="A80" s="2"/>
      <c r="B80" s="2" t="s">
        <v>1383</v>
      </c>
      <c r="C80" s="2" t="s">
        <v>1384</v>
      </c>
      <c r="D80" s="2" t="s">
        <v>1385</v>
      </c>
      <c r="E80" s="2" t="s">
        <v>20</v>
      </c>
      <c r="F80" s="2" t="s">
        <v>20</v>
      </c>
      <c r="G80" s="3">
        <v>100000000</v>
      </c>
      <c r="H80" s="3">
        <v>7</v>
      </c>
      <c r="I80" s="3">
        <v>7000000</v>
      </c>
      <c r="J80" s="9">
        <v>0.1</v>
      </c>
      <c r="K80" s="3">
        <v>700000</v>
      </c>
      <c r="L80" s="10" t="s">
        <v>102</v>
      </c>
      <c r="M80" s="6">
        <v>0</v>
      </c>
      <c r="N80" s="12"/>
      <c r="O80" s="12"/>
    </row>
    <row r="81" spans="2:15" ht="12.75">
      <c r="B81" t="s">
        <v>1386</v>
      </c>
      <c r="C81" t="s">
        <v>1387</v>
      </c>
      <c r="D81" t="s">
        <v>1388</v>
      </c>
      <c r="E81" t="s">
        <v>1214</v>
      </c>
      <c r="F81" t="s">
        <v>1389</v>
      </c>
      <c r="G81" s="4">
        <v>484640117</v>
      </c>
      <c r="H81" s="4">
        <v>0</v>
      </c>
      <c r="I81" s="4">
        <v>0</v>
      </c>
      <c r="J81" s="8">
        <v>0.75</v>
      </c>
      <c r="K81" s="4">
        <v>0</v>
      </c>
      <c r="L81" s="11" t="s">
        <v>1014</v>
      </c>
      <c r="M81" s="5">
        <v>0</v>
      </c>
      <c r="N81" s="13"/>
      <c r="O81" s="13"/>
    </row>
    <row r="82" spans="1:15" ht="12.75">
      <c r="A82" s="2"/>
      <c r="B82" s="2" t="s">
        <v>1390</v>
      </c>
      <c r="C82" s="2" t="s">
        <v>1391</v>
      </c>
      <c r="D82" s="2" t="s">
        <v>1392</v>
      </c>
      <c r="E82" s="2" t="s">
        <v>20</v>
      </c>
      <c r="F82" s="2" t="s">
        <v>20</v>
      </c>
      <c r="G82" s="3">
        <v>131955449</v>
      </c>
      <c r="H82" s="3">
        <v>0</v>
      </c>
      <c r="I82" s="3">
        <v>0</v>
      </c>
      <c r="J82" s="9">
        <v>0.5</v>
      </c>
      <c r="K82" s="3">
        <v>0</v>
      </c>
      <c r="L82" s="10" t="s">
        <v>1014</v>
      </c>
      <c r="M82" s="6">
        <v>0</v>
      </c>
      <c r="N82" s="12"/>
      <c r="O82" s="12"/>
    </row>
    <row r="83" spans="2:15" ht="12.75">
      <c r="B83" t="s">
        <v>736</v>
      </c>
      <c r="C83" t="s">
        <v>737</v>
      </c>
      <c r="D83" t="s">
        <v>738</v>
      </c>
      <c r="E83" t="s">
        <v>1214</v>
      </c>
      <c r="F83" t="s">
        <v>1389</v>
      </c>
      <c r="G83" s="4">
        <v>252188081</v>
      </c>
      <c r="H83" s="4">
        <v>110</v>
      </c>
      <c r="I83" s="4">
        <v>277406889.1</v>
      </c>
      <c r="J83" s="8">
        <v>0.5</v>
      </c>
      <c r="K83" s="4">
        <v>138703444.55</v>
      </c>
      <c r="L83" s="11" t="s">
        <v>1478</v>
      </c>
      <c r="M83" s="5">
        <v>0</v>
      </c>
      <c r="N83" s="13"/>
      <c r="O8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1393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93</v>
      </c>
      <c r="C7" t="s">
        <v>94</v>
      </c>
      <c r="D7" t="s">
        <v>95</v>
      </c>
      <c r="E7" t="s">
        <v>1394</v>
      </c>
      <c r="G7" s="4">
        <v>566778501</v>
      </c>
      <c r="H7" s="4">
        <v>6650</v>
      </c>
      <c r="I7" s="4">
        <v>37690770316.5</v>
      </c>
      <c r="J7" s="7">
        <v>1</v>
      </c>
      <c r="K7" s="4">
        <v>37690770316.5</v>
      </c>
      <c r="L7" s="11" t="s">
        <v>20</v>
      </c>
      <c r="M7" s="5">
        <v>0.2999963164329529</v>
      </c>
      <c r="N7" s="13"/>
      <c r="O7" s="13"/>
    </row>
    <row r="8" spans="1:15" ht="12.75">
      <c r="A8">
        <v>2</v>
      </c>
      <c r="B8" t="s">
        <v>138</v>
      </c>
      <c r="C8" t="s">
        <v>139</v>
      </c>
      <c r="D8" t="s">
        <v>140</v>
      </c>
      <c r="E8" t="s">
        <v>1394</v>
      </c>
      <c r="G8" s="4">
        <v>2681628802</v>
      </c>
      <c r="H8" s="4">
        <v>729</v>
      </c>
      <c r="I8" s="4">
        <v>19549073966.58</v>
      </c>
      <c r="J8" s="7">
        <v>1</v>
      </c>
      <c r="K8" s="4">
        <v>19549073966.58</v>
      </c>
      <c r="L8" s="11" t="s">
        <v>20</v>
      </c>
      <c r="M8" s="5">
        <v>0.15559911727905273</v>
      </c>
      <c r="N8" s="13"/>
      <c r="O8" s="13"/>
    </row>
    <row r="9" spans="1:15" ht="12.75">
      <c r="A9">
        <v>3</v>
      </c>
      <c r="B9" t="s">
        <v>141</v>
      </c>
      <c r="C9" t="s">
        <v>142</v>
      </c>
      <c r="D9" t="s">
        <v>143</v>
      </c>
      <c r="E9" t="s">
        <v>1394</v>
      </c>
      <c r="G9" s="4">
        <v>1409018815</v>
      </c>
      <c r="H9" s="4">
        <v>1380</v>
      </c>
      <c r="I9" s="4">
        <v>19444459647</v>
      </c>
      <c r="J9" s="7">
        <v>1</v>
      </c>
      <c r="K9" s="4">
        <v>19444459647</v>
      </c>
      <c r="L9" s="11" t="s">
        <v>20</v>
      </c>
      <c r="M9" s="5">
        <v>0.15476644039154053</v>
      </c>
      <c r="N9" s="13"/>
      <c r="O9" s="13"/>
    </row>
    <row r="10" spans="1:15" ht="12.75">
      <c r="A10">
        <v>4</v>
      </c>
      <c r="B10" t="s">
        <v>270</v>
      </c>
      <c r="C10" t="s">
        <v>271</v>
      </c>
      <c r="D10" t="s">
        <v>272</v>
      </c>
      <c r="E10" t="s">
        <v>1394</v>
      </c>
      <c r="G10" s="4">
        <v>166113169</v>
      </c>
      <c r="H10" s="4">
        <v>4400</v>
      </c>
      <c r="I10" s="4">
        <v>7308979436</v>
      </c>
      <c r="J10" s="8">
        <v>0.75</v>
      </c>
      <c r="K10" s="4">
        <v>5481734577</v>
      </c>
      <c r="L10" s="11" t="s">
        <v>20</v>
      </c>
      <c r="M10" s="5">
        <v>0.043631378561258316</v>
      </c>
      <c r="N10" s="13"/>
      <c r="O10" s="13"/>
    </row>
    <row r="11" spans="1:15" ht="12.75">
      <c r="A11">
        <v>5</v>
      </c>
      <c r="B11" t="s">
        <v>285</v>
      </c>
      <c r="C11" t="s">
        <v>286</v>
      </c>
      <c r="D11" t="s">
        <v>287</v>
      </c>
      <c r="E11" t="s">
        <v>1394</v>
      </c>
      <c r="G11" s="4">
        <v>439565837</v>
      </c>
      <c r="H11" s="4">
        <v>1535</v>
      </c>
      <c r="I11" s="4">
        <v>6747335597.95</v>
      </c>
      <c r="J11" s="7">
        <v>1</v>
      </c>
      <c r="K11" s="4">
        <v>6747335597.95</v>
      </c>
      <c r="L11" s="11" t="s">
        <v>20</v>
      </c>
      <c r="M11" s="5">
        <v>0.05370481684803963</v>
      </c>
      <c r="N11" s="13"/>
      <c r="O11" s="13"/>
    </row>
    <row r="12" spans="1:15" ht="12.75">
      <c r="A12">
        <v>6</v>
      </c>
      <c r="B12" t="s">
        <v>303</v>
      </c>
      <c r="C12" t="s">
        <v>304</v>
      </c>
      <c r="D12" t="s">
        <v>305</v>
      </c>
      <c r="E12" t="s">
        <v>1394</v>
      </c>
      <c r="G12" s="4">
        <v>996043081</v>
      </c>
      <c r="H12" s="4">
        <v>615</v>
      </c>
      <c r="I12" s="4">
        <v>6125664948.15</v>
      </c>
      <c r="J12" s="7">
        <v>1</v>
      </c>
      <c r="K12" s="4">
        <v>6125664948.15</v>
      </c>
      <c r="L12" s="11" t="s">
        <v>20</v>
      </c>
      <c r="M12" s="5">
        <v>0.048756685107946396</v>
      </c>
      <c r="N12" s="13"/>
      <c r="O12" s="13"/>
    </row>
    <row r="13" spans="1:15" ht="12.75">
      <c r="A13">
        <v>7</v>
      </c>
      <c r="B13" t="s">
        <v>306</v>
      </c>
      <c r="C13" t="s">
        <v>307</v>
      </c>
      <c r="D13" t="s">
        <v>308</v>
      </c>
      <c r="E13" t="s">
        <v>1394</v>
      </c>
      <c r="G13" s="4">
        <v>252267812</v>
      </c>
      <c r="H13" s="4">
        <v>2390</v>
      </c>
      <c r="I13" s="4">
        <v>6029200706.8</v>
      </c>
      <c r="J13" s="7">
        <v>1</v>
      </c>
      <c r="K13" s="4">
        <v>6029200706.8</v>
      </c>
      <c r="L13" s="11" t="s">
        <v>20</v>
      </c>
      <c r="M13" s="5">
        <v>0.0479888878762722</v>
      </c>
      <c r="N13" s="13"/>
      <c r="O13" s="13"/>
    </row>
    <row r="14" spans="1:15" ht="12.75">
      <c r="A14">
        <v>8</v>
      </c>
      <c r="B14" t="s">
        <v>315</v>
      </c>
      <c r="C14" t="s">
        <v>316</v>
      </c>
      <c r="D14" t="s">
        <v>317</v>
      </c>
      <c r="E14" t="s">
        <v>1394</v>
      </c>
      <c r="G14" s="4">
        <v>488514461</v>
      </c>
      <c r="H14" s="4">
        <v>1138</v>
      </c>
      <c r="I14" s="4">
        <v>5559294566.18</v>
      </c>
      <c r="J14" s="8">
        <v>0.75</v>
      </c>
      <c r="K14" s="4">
        <v>4169470924.635</v>
      </c>
      <c r="L14" s="11" t="s">
        <v>20</v>
      </c>
      <c r="M14" s="5">
        <v>0.03318653255701065</v>
      </c>
      <c r="N14" s="13"/>
      <c r="O14" s="13"/>
    </row>
    <row r="15" spans="1:15" ht="12.75">
      <c r="A15">
        <v>9</v>
      </c>
      <c r="B15" t="s">
        <v>318</v>
      </c>
      <c r="C15" t="s">
        <v>319</v>
      </c>
      <c r="D15" t="s">
        <v>320</v>
      </c>
      <c r="E15" t="s">
        <v>1394</v>
      </c>
      <c r="G15" s="4">
        <v>2102240970</v>
      </c>
      <c r="H15" s="4">
        <v>258</v>
      </c>
      <c r="I15" s="4">
        <v>5423781702.6</v>
      </c>
      <c r="J15" s="7">
        <v>1</v>
      </c>
      <c r="K15" s="4">
        <v>5423781702.6</v>
      </c>
      <c r="L15" s="11" t="s">
        <v>20</v>
      </c>
      <c r="M15" s="5">
        <v>0.043170105665922165</v>
      </c>
      <c r="N15" s="13"/>
      <c r="O15" s="13"/>
    </row>
    <row r="16" spans="1:15" ht="12.75">
      <c r="A16">
        <v>10</v>
      </c>
      <c r="B16" t="s">
        <v>354</v>
      </c>
      <c r="C16" t="s">
        <v>355</v>
      </c>
      <c r="D16" t="s">
        <v>356</v>
      </c>
      <c r="E16" t="s">
        <v>1394</v>
      </c>
      <c r="G16" s="4">
        <v>145470099</v>
      </c>
      <c r="H16" s="4">
        <v>3000</v>
      </c>
      <c r="I16" s="4">
        <v>4364102970</v>
      </c>
      <c r="J16" s="8">
        <v>0.75</v>
      </c>
      <c r="K16" s="4">
        <v>3273077227.5</v>
      </c>
      <c r="L16" s="11" t="s">
        <v>20</v>
      </c>
      <c r="M16" s="5">
        <v>0.02605176717042923</v>
      </c>
      <c r="N16" s="13"/>
      <c r="O16" s="13"/>
    </row>
    <row r="17" spans="1:15" ht="12.75">
      <c r="A17">
        <v>11</v>
      </c>
      <c r="B17" t="s">
        <v>374</v>
      </c>
      <c r="C17" t="s">
        <v>375</v>
      </c>
      <c r="D17" t="s">
        <v>376</v>
      </c>
      <c r="E17" t="s">
        <v>1394</v>
      </c>
      <c r="G17" s="4">
        <v>618949027</v>
      </c>
      <c r="H17" s="4">
        <v>635</v>
      </c>
      <c r="I17" s="4">
        <v>3930326321.45</v>
      </c>
      <c r="J17" s="7">
        <v>1</v>
      </c>
      <c r="K17" s="4">
        <v>3930326321.45</v>
      </c>
      <c r="L17" s="11" t="s">
        <v>20</v>
      </c>
      <c r="M17" s="5">
        <v>0.03128308057785034</v>
      </c>
      <c r="N17" s="13"/>
      <c r="O17" s="13"/>
    </row>
    <row r="18" spans="1:15" ht="12.75">
      <c r="A18">
        <v>12</v>
      </c>
      <c r="B18" t="s">
        <v>383</v>
      </c>
      <c r="C18" t="s">
        <v>384</v>
      </c>
      <c r="D18" t="s">
        <v>385</v>
      </c>
      <c r="E18" t="s">
        <v>1394</v>
      </c>
      <c r="G18" s="4">
        <v>205107471</v>
      </c>
      <c r="H18" s="4">
        <v>1800</v>
      </c>
      <c r="I18" s="4">
        <v>3691934478</v>
      </c>
      <c r="J18" s="8">
        <v>0.75</v>
      </c>
      <c r="K18" s="4">
        <v>2768950858.5</v>
      </c>
      <c r="L18" s="11" t="s">
        <v>20</v>
      </c>
      <c r="M18" s="5">
        <v>0.022039217874407768</v>
      </c>
      <c r="N18" s="13"/>
      <c r="O18" s="13"/>
    </row>
    <row r="19" spans="1:15" ht="12.75">
      <c r="A19">
        <v>13</v>
      </c>
      <c r="B19" t="s">
        <v>396</v>
      </c>
      <c r="C19" t="s">
        <v>397</v>
      </c>
      <c r="D19" t="s">
        <v>398</v>
      </c>
      <c r="E19" t="s">
        <v>1394</v>
      </c>
      <c r="G19" s="4">
        <v>295550878</v>
      </c>
      <c r="H19" s="4">
        <v>1030</v>
      </c>
      <c r="I19" s="4">
        <v>3044174043.4</v>
      </c>
      <c r="J19" s="8">
        <v>0.5</v>
      </c>
      <c r="K19" s="4">
        <v>1522087021.7</v>
      </c>
      <c r="L19" s="11" t="s">
        <v>20</v>
      </c>
      <c r="M19" s="5">
        <v>0.012114915996789932</v>
      </c>
      <c r="N19" s="13"/>
      <c r="O19" s="13"/>
    </row>
    <row r="20" spans="1:15" ht="12.75">
      <c r="A20">
        <v>14</v>
      </c>
      <c r="B20" t="s">
        <v>481</v>
      </c>
      <c r="C20" t="s">
        <v>482</v>
      </c>
      <c r="D20" t="s">
        <v>483</v>
      </c>
      <c r="E20" t="s">
        <v>1394</v>
      </c>
      <c r="G20" s="4">
        <v>61591087</v>
      </c>
      <c r="H20" s="4">
        <v>1505</v>
      </c>
      <c r="I20" s="4">
        <v>926945859.35</v>
      </c>
      <c r="J20" s="7">
        <v>1</v>
      </c>
      <c r="K20" s="4">
        <v>926945859.35</v>
      </c>
      <c r="L20" s="11" t="s">
        <v>20</v>
      </c>
      <c r="M20" s="5">
        <v>0.0073779430240392685</v>
      </c>
      <c r="N20" s="13"/>
      <c r="O20" s="13"/>
    </row>
    <row r="21" spans="2:15" ht="12.75">
      <c r="B21" t="s">
        <v>484</v>
      </c>
      <c r="C21" t="s">
        <v>485</v>
      </c>
      <c r="D21" t="s">
        <v>486</v>
      </c>
      <c r="E21" t="s">
        <v>1394</v>
      </c>
      <c r="G21" s="4">
        <v>61591087</v>
      </c>
      <c r="H21" s="4">
        <v>1220</v>
      </c>
      <c r="I21" s="4">
        <v>751411261.4</v>
      </c>
      <c r="J21" s="8">
        <v>0.75</v>
      </c>
      <c r="K21" s="4">
        <v>563558446.05</v>
      </c>
      <c r="L21" s="11" t="s">
        <v>89</v>
      </c>
      <c r="M21" s="5">
        <v>0.004485593177378178</v>
      </c>
      <c r="N21" s="13"/>
      <c r="O21" s="13"/>
    </row>
    <row r="22" spans="1:15" ht="12.75">
      <c r="A22">
        <v>15</v>
      </c>
      <c r="B22" t="s">
        <v>510</v>
      </c>
      <c r="C22" t="s">
        <v>511</v>
      </c>
      <c r="D22" t="s">
        <v>512</v>
      </c>
      <c r="E22" t="s">
        <v>1394</v>
      </c>
      <c r="G22" s="4">
        <v>130106442</v>
      </c>
      <c r="H22" s="4">
        <v>1155</v>
      </c>
      <c r="I22" s="4">
        <v>1502729405.1</v>
      </c>
      <c r="J22" s="8">
        <v>0.75</v>
      </c>
      <c r="K22" s="4">
        <v>1127047053.8249998</v>
      </c>
      <c r="L22" s="11" t="s">
        <v>20</v>
      </c>
      <c r="M22" s="5">
        <v>0.00897063035517931</v>
      </c>
      <c r="N22" s="13"/>
      <c r="O22" s="13"/>
    </row>
    <row r="23" spans="1:15" ht="12.75">
      <c r="A23">
        <v>16</v>
      </c>
      <c r="B23" t="s">
        <v>537</v>
      </c>
      <c r="C23" t="s">
        <v>538</v>
      </c>
      <c r="D23" t="s">
        <v>539</v>
      </c>
      <c r="E23" t="s">
        <v>1394</v>
      </c>
      <c r="G23" s="4">
        <v>89297472</v>
      </c>
      <c r="H23" s="4">
        <v>1290</v>
      </c>
      <c r="I23" s="4">
        <v>1151937388.8</v>
      </c>
      <c r="J23" s="8">
        <v>0.75</v>
      </c>
      <c r="K23" s="4">
        <v>863953041.5999999</v>
      </c>
      <c r="L23" s="11" t="s">
        <v>20</v>
      </c>
      <c r="M23" s="5">
        <v>0.006876557134091854</v>
      </c>
      <c r="N23" s="13"/>
      <c r="O23" s="13"/>
    </row>
    <row r="24" spans="2:15" ht="12.75">
      <c r="B24" t="s">
        <v>745</v>
      </c>
      <c r="C24" t="s">
        <v>746</v>
      </c>
      <c r="D24" t="s">
        <v>747</v>
      </c>
      <c r="E24" t="s">
        <v>1394</v>
      </c>
      <c r="F24" t="s">
        <v>1395</v>
      </c>
      <c r="G24" s="4">
        <v>660000000</v>
      </c>
      <c r="H24" s="4">
        <v>41</v>
      </c>
      <c r="I24" s="4">
        <v>270600000</v>
      </c>
      <c r="J24" s="8">
        <v>0.3</v>
      </c>
      <c r="K24" s="4">
        <v>81180000</v>
      </c>
      <c r="L24" s="11" t="s">
        <v>1396</v>
      </c>
      <c r="M24" s="5">
        <v>0</v>
      </c>
      <c r="N24" s="13"/>
      <c r="O24" s="13"/>
    </row>
    <row r="25" spans="2:15" ht="12.75">
      <c r="B25" t="s">
        <v>796</v>
      </c>
      <c r="C25" t="s">
        <v>797</v>
      </c>
      <c r="D25" t="s">
        <v>798</v>
      </c>
      <c r="E25" t="s">
        <v>1394</v>
      </c>
      <c r="F25" t="s">
        <v>1395</v>
      </c>
      <c r="G25" s="4">
        <v>9967400</v>
      </c>
      <c r="H25" s="4">
        <v>1800</v>
      </c>
      <c r="I25" s="4">
        <v>179413200</v>
      </c>
      <c r="J25" s="8">
        <v>0.3</v>
      </c>
      <c r="K25" s="4">
        <v>53823960</v>
      </c>
      <c r="L25" s="11" t="s">
        <v>1396</v>
      </c>
      <c r="M25" s="5">
        <v>0</v>
      </c>
      <c r="N25" s="13"/>
      <c r="O25" s="13"/>
    </row>
    <row r="26" spans="1:15" ht="12.75">
      <c r="A26" s="2"/>
      <c r="B26" s="2" t="s">
        <v>838</v>
      </c>
      <c r="C26" s="2" t="s">
        <v>839</v>
      </c>
      <c r="D26" s="2" t="s">
        <v>840</v>
      </c>
      <c r="E26" s="2" t="s">
        <v>20</v>
      </c>
      <c r="F26" s="2" t="s">
        <v>20</v>
      </c>
      <c r="G26" s="3">
        <v>28792961</v>
      </c>
      <c r="H26" s="3">
        <v>430</v>
      </c>
      <c r="I26" s="3">
        <v>123809732.3</v>
      </c>
      <c r="J26" s="9">
        <v>0.5</v>
      </c>
      <c r="K26" s="3">
        <v>61904866.15</v>
      </c>
      <c r="L26" s="10" t="s">
        <v>1396</v>
      </c>
      <c r="M26" s="6">
        <v>0</v>
      </c>
      <c r="N26" s="12"/>
      <c r="O26" s="12"/>
    </row>
    <row r="27" spans="1:15" ht="12.75">
      <c r="A27" s="2"/>
      <c r="B27" s="2" t="s">
        <v>875</v>
      </c>
      <c r="C27" s="2" t="s">
        <v>876</v>
      </c>
      <c r="D27" s="2" t="s">
        <v>877</v>
      </c>
      <c r="E27" s="2" t="s">
        <v>20</v>
      </c>
      <c r="F27" s="2" t="s">
        <v>20</v>
      </c>
      <c r="G27" s="3">
        <v>85795988</v>
      </c>
      <c r="H27" s="3">
        <v>90</v>
      </c>
      <c r="I27" s="3">
        <v>77216389.2</v>
      </c>
      <c r="J27" s="9">
        <v>0.75</v>
      </c>
      <c r="K27" s="3">
        <v>57912291.900000006</v>
      </c>
      <c r="L27" s="10" t="s">
        <v>1396</v>
      </c>
      <c r="M27" s="6">
        <v>0</v>
      </c>
      <c r="N27" s="12"/>
      <c r="O27" s="12"/>
    </row>
    <row r="28" spans="1:15" ht="12.75">
      <c r="A28" s="2"/>
      <c r="B28" s="2" t="s">
        <v>881</v>
      </c>
      <c r="C28" s="2" t="s">
        <v>882</v>
      </c>
      <c r="D28" s="2" t="s">
        <v>883</v>
      </c>
      <c r="E28" s="2" t="s">
        <v>20</v>
      </c>
      <c r="F28" s="2" t="s">
        <v>20</v>
      </c>
      <c r="G28" s="3">
        <v>235960756</v>
      </c>
      <c r="H28" s="3">
        <v>30</v>
      </c>
      <c r="I28" s="3">
        <v>70788226.8</v>
      </c>
      <c r="J28" s="9">
        <v>0.2</v>
      </c>
      <c r="K28" s="3">
        <v>14157645.36</v>
      </c>
      <c r="L28" s="10" t="s">
        <v>1396</v>
      </c>
      <c r="M28" s="6">
        <v>0</v>
      </c>
      <c r="N28" s="12"/>
      <c r="O28" s="12"/>
    </row>
    <row r="29" spans="1:15" ht="13.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2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8515625" style="0" bestFit="1" customWidth="1"/>
    <col min="10" max="10" width="10.28125" style="0" bestFit="1" customWidth="1"/>
    <col min="11" max="11" width="13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1397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 s="2"/>
      <c r="B7" s="2" t="s">
        <v>93</v>
      </c>
      <c r="C7" s="2" t="s">
        <v>94</v>
      </c>
      <c r="D7" s="2" t="s">
        <v>95</v>
      </c>
      <c r="E7" s="2" t="s">
        <v>20</v>
      </c>
      <c r="F7" s="2" t="s">
        <v>20</v>
      </c>
      <c r="G7" s="3">
        <v>566778501</v>
      </c>
      <c r="H7" s="3">
        <v>6650</v>
      </c>
      <c r="I7" s="3">
        <v>37690770316.5</v>
      </c>
      <c r="J7" s="7">
        <v>1</v>
      </c>
      <c r="K7" s="3">
        <v>37690770316.5</v>
      </c>
      <c r="L7" s="10" t="s">
        <v>1398</v>
      </c>
      <c r="M7" s="6">
        <v>0</v>
      </c>
      <c r="N7" s="12"/>
      <c r="O7" s="12"/>
    </row>
    <row r="8" spans="1:15" ht="12.75">
      <c r="A8">
        <v>1</v>
      </c>
      <c r="B8" t="s">
        <v>138</v>
      </c>
      <c r="C8" t="s">
        <v>139</v>
      </c>
      <c r="D8" t="s">
        <v>140</v>
      </c>
      <c r="E8" t="s">
        <v>1399</v>
      </c>
      <c r="G8" s="4">
        <v>2681628802</v>
      </c>
      <c r="H8" s="4">
        <v>729</v>
      </c>
      <c r="I8" s="4">
        <v>19549073966.58</v>
      </c>
      <c r="J8" s="7">
        <v>1</v>
      </c>
      <c r="K8" s="4">
        <v>19549073966.58</v>
      </c>
      <c r="L8" s="11" t="s">
        <v>20</v>
      </c>
      <c r="M8" s="5">
        <v>0.2222832888364792</v>
      </c>
      <c r="N8" s="13"/>
      <c r="O8" s="13"/>
    </row>
    <row r="9" spans="1:15" ht="12.75">
      <c r="A9">
        <v>2</v>
      </c>
      <c r="B9" t="s">
        <v>141</v>
      </c>
      <c r="C9" t="s">
        <v>142</v>
      </c>
      <c r="D9" t="s">
        <v>143</v>
      </c>
      <c r="E9" t="s">
        <v>1399</v>
      </c>
      <c r="G9" s="4">
        <v>1409018815</v>
      </c>
      <c r="H9" s="4">
        <v>1380</v>
      </c>
      <c r="I9" s="4">
        <v>19444459647</v>
      </c>
      <c r="J9" s="7">
        <v>1</v>
      </c>
      <c r="K9" s="4">
        <v>19444459647</v>
      </c>
      <c r="L9" s="11" t="s">
        <v>20</v>
      </c>
      <c r="M9" s="5">
        <v>0.22109375894069672</v>
      </c>
      <c r="N9" s="13"/>
      <c r="O9" s="13"/>
    </row>
    <row r="10" spans="1:15" ht="12.75">
      <c r="A10">
        <v>3</v>
      </c>
      <c r="B10" t="s">
        <v>270</v>
      </c>
      <c r="C10" t="s">
        <v>271</v>
      </c>
      <c r="D10" t="s">
        <v>272</v>
      </c>
      <c r="E10" t="s">
        <v>1399</v>
      </c>
      <c r="G10" s="4">
        <v>166113169</v>
      </c>
      <c r="H10" s="4">
        <v>4400</v>
      </c>
      <c r="I10" s="4">
        <v>7308979436</v>
      </c>
      <c r="J10" s="8">
        <v>0.75</v>
      </c>
      <c r="K10" s="4">
        <v>5481734577</v>
      </c>
      <c r="L10" s="11" t="s">
        <v>20</v>
      </c>
      <c r="M10" s="5">
        <v>0.062330212444067</v>
      </c>
      <c r="N10" s="13"/>
      <c r="O10" s="13"/>
    </row>
    <row r="11" spans="1:15" ht="12.75">
      <c r="A11">
        <v>4</v>
      </c>
      <c r="B11" t="s">
        <v>285</v>
      </c>
      <c r="C11" t="s">
        <v>286</v>
      </c>
      <c r="D11" t="s">
        <v>287</v>
      </c>
      <c r="E11" t="s">
        <v>1399</v>
      </c>
      <c r="G11" s="4">
        <v>439565837</v>
      </c>
      <c r="H11" s="4">
        <v>1535</v>
      </c>
      <c r="I11" s="4">
        <v>6747335597.95</v>
      </c>
      <c r="J11" s="7">
        <v>1</v>
      </c>
      <c r="K11" s="4">
        <v>6747335597.95</v>
      </c>
      <c r="L11" s="11" t="s">
        <v>20</v>
      </c>
      <c r="M11" s="5">
        <v>0.07672076672315598</v>
      </c>
      <c r="N11" s="13"/>
      <c r="O11" s="13"/>
    </row>
    <row r="12" spans="1:15" ht="12.75">
      <c r="A12">
        <v>5</v>
      </c>
      <c r="B12" t="s">
        <v>303</v>
      </c>
      <c r="C12" t="s">
        <v>304</v>
      </c>
      <c r="D12" t="s">
        <v>305</v>
      </c>
      <c r="E12" t="s">
        <v>1399</v>
      </c>
      <c r="G12" s="4">
        <v>996043081</v>
      </c>
      <c r="H12" s="4">
        <v>615</v>
      </c>
      <c r="I12" s="4">
        <v>6125664948.15</v>
      </c>
      <c r="J12" s="7">
        <v>1</v>
      </c>
      <c r="K12" s="4">
        <v>6125664948.15</v>
      </c>
      <c r="L12" s="11" t="s">
        <v>20</v>
      </c>
      <c r="M12" s="5">
        <v>0.06965204328298569</v>
      </c>
      <c r="N12" s="13"/>
      <c r="O12" s="13"/>
    </row>
    <row r="13" spans="1:15" ht="12.75">
      <c r="A13">
        <v>6</v>
      </c>
      <c r="B13" t="s">
        <v>306</v>
      </c>
      <c r="C13" t="s">
        <v>307</v>
      </c>
      <c r="D13" t="s">
        <v>308</v>
      </c>
      <c r="E13" t="s">
        <v>1399</v>
      </c>
      <c r="G13" s="4">
        <v>252267812</v>
      </c>
      <c r="H13" s="4">
        <v>2390</v>
      </c>
      <c r="I13" s="4">
        <v>6029200706.8</v>
      </c>
      <c r="J13" s="7">
        <v>1</v>
      </c>
      <c r="K13" s="4">
        <v>6029200706.8</v>
      </c>
      <c r="L13" s="11" t="s">
        <v>20</v>
      </c>
      <c r="M13" s="5">
        <v>0.06855519115924835</v>
      </c>
      <c r="N13" s="13"/>
      <c r="O13" s="13"/>
    </row>
    <row r="14" spans="1:15" ht="12.75">
      <c r="A14">
        <v>7</v>
      </c>
      <c r="B14" t="s">
        <v>315</v>
      </c>
      <c r="C14" t="s">
        <v>316</v>
      </c>
      <c r="D14" t="s">
        <v>317</v>
      </c>
      <c r="E14" t="s">
        <v>1399</v>
      </c>
      <c r="G14" s="4">
        <v>488514461</v>
      </c>
      <c r="H14" s="4">
        <v>1138</v>
      </c>
      <c r="I14" s="4">
        <v>5559294566.18</v>
      </c>
      <c r="J14" s="8">
        <v>0.75</v>
      </c>
      <c r="K14" s="4">
        <v>4169470924.635</v>
      </c>
      <c r="L14" s="11" t="s">
        <v>20</v>
      </c>
      <c r="M14" s="5">
        <v>0.04740908369421959</v>
      </c>
      <c r="N14" s="13"/>
      <c r="O14" s="13"/>
    </row>
    <row r="15" spans="1:15" ht="12.75">
      <c r="A15">
        <v>8</v>
      </c>
      <c r="B15" t="s">
        <v>318</v>
      </c>
      <c r="C15" t="s">
        <v>319</v>
      </c>
      <c r="D15" t="s">
        <v>320</v>
      </c>
      <c r="E15" t="s">
        <v>1399</v>
      </c>
      <c r="G15" s="4">
        <v>2102240970</v>
      </c>
      <c r="H15" s="4">
        <v>258</v>
      </c>
      <c r="I15" s="4">
        <v>5423781702.6</v>
      </c>
      <c r="J15" s="7">
        <v>1</v>
      </c>
      <c r="K15" s="4">
        <v>5423781702.6</v>
      </c>
      <c r="L15" s="11" t="s">
        <v>20</v>
      </c>
      <c r="M15" s="5">
        <v>0.06167125701904297</v>
      </c>
      <c r="N15" s="13"/>
      <c r="O15" s="13"/>
    </row>
    <row r="16" spans="1:15" ht="12.75">
      <c r="A16">
        <v>9</v>
      </c>
      <c r="B16" t="s">
        <v>354</v>
      </c>
      <c r="C16" t="s">
        <v>355</v>
      </c>
      <c r="D16" t="s">
        <v>356</v>
      </c>
      <c r="E16" t="s">
        <v>1399</v>
      </c>
      <c r="G16" s="4">
        <v>145470099</v>
      </c>
      <c r="H16" s="4">
        <v>3000</v>
      </c>
      <c r="I16" s="4">
        <v>4364102970</v>
      </c>
      <c r="J16" s="8">
        <v>0.75</v>
      </c>
      <c r="K16" s="4">
        <v>3273077227.5</v>
      </c>
      <c r="L16" s="11" t="s">
        <v>20</v>
      </c>
      <c r="M16" s="5">
        <v>0.03721661493182182</v>
      </c>
      <c r="N16" s="13"/>
      <c r="O16" s="13"/>
    </row>
    <row r="17" spans="1:15" ht="12.75">
      <c r="A17">
        <v>10</v>
      </c>
      <c r="B17" t="s">
        <v>374</v>
      </c>
      <c r="C17" t="s">
        <v>375</v>
      </c>
      <c r="D17" t="s">
        <v>376</v>
      </c>
      <c r="E17" t="s">
        <v>1399</v>
      </c>
      <c r="G17" s="4">
        <v>618949027</v>
      </c>
      <c r="H17" s="4">
        <v>635</v>
      </c>
      <c r="I17" s="4">
        <v>3930326321.45</v>
      </c>
      <c r="J17" s="7">
        <v>1</v>
      </c>
      <c r="K17" s="4">
        <v>3930326321.45</v>
      </c>
      <c r="L17" s="11" t="s">
        <v>20</v>
      </c>
      <c r="M17" s="5">
        <v>0.044689882546663284</v>
      </c>
      <c r="N17" s="13"/>
      <c r="O17" s="13"/>
    </row>
    <row r="18" spans="1:15" ht="12.75">
      <c r="A18">
        <v>11</v>
      </c>
      <c r="B18" t="s">
        <v>383</v>
      </c>
      <c r="C18" t="s">
        <v>384</v>
      </c>
      <c r="D18" t="s">
        <v>385</v>
      </c>
      <c r="E18" t="s">
        <v>1399</v>
      </c>
      <c r="G18" s="4">
        <v>205107471</v>
      </c>
      <c r="H18" s="4">
        <v>1800</v>
      </c>
      <c r="I18" s="4">
        <v>3691934478</v>
      </c>
      <c r="J18" s="8">
        <v>0.75</v>
      </c>
      <c r="K18" s="4">
        <v>2768950858.5</v>
      </c>
      <c r="L18" s="11" t="s">
        <v>20</v>
      </c>
      <c r="M18" s="5">
        <v>0.03148443251848221</v>
      </c>
      <c r="N18" s="13"/>
      <c r="O18" s="13"/>
    </row>
    <row r="19" spans="1:15" ht="12.75">
      <c r="A19">
        <v>12</v>
      </c>
      <c r="B19" t="s">
        <v>396</v>
      </c>
      <c r="C19" t="s">
        <v>397</v>
      </c>
      <c r="D19" t="s">
        <v>398</v>
      </c>
      <c r="E19" t="s">
        <v>1399</v>
      </c>
      <c r="G19" s="4">
        <v>295550878</v>
      </c>
      <c r="H19" s="4">
        <v>1030</v>
      </c>
      <c r="I19" s="4">
        <v>3044174043.4</v>
      </c>
      <c r="J19" s="8">
        <v>0.5</v>
      </c>
      <c r="K19" s="4">
        <v>1522087021.7</v>
      </c>
      <c r="L19" s="11" t="s">
        <v>20</v>
      </c>
      <c r="M19" s="5">
        <v>0.01730693131685257</v>
      </c>
      <c r="N19" s="13"/>
      <c r="O19" s="13"/>
    </row>
    <row r="20" spans="1:15" ht="12.75">
      <c r="A20">
        <v>13</v>
      </c>
      <c r="B20" t="s">
        <v>481</v>
      </c>
      <c r="C20" t="s">
        <v>482</v>
      </c>
      <c r="D20" t="s">
        <v>483</v>
      </c>
      <c r="E20" t="s">
        <v>1399</v>
      </c>
      <c r="G20" s="4">
        <v>61591087</v>
      </c>
      <c r="H20" s="4">
        <v>1505</v>
      </c>
      <c r="I20" s="4">
        <v>926945859.35</v>
      </c>
      <c r="J20" s="7">
        <v>1</v>
      </c>
      <c r="K20" s="4">
        <v>926945859.35</v>
      </c>
      <c r="L20" s="11" t="s">
        <v>20</v>
      </c>
      <c r="M20" s="5">
        <v>0.010539863258600235</v>
      </c>
      <c r="N20" s="13"/>
      <c r="O20" s="13"/>
    </row>
    <row r="21" spans="2:15" ht="12.75">
      <c r="B21" t="s">
        <v>484</v>
      </c>
      <c r="C21" t="s">
        <v>485</v>
      </c>
      <c r="D21" t="s">
        <v>486</v>
      </c>
      <c r="E21" t="s">
        <v>1399</v>
      </c>
      <c r="G21" s="4">
        <v>61591087</v>
      </c>
      <c r="H21" s="4">
        <v>1220</v>
      </c>
      <c r="I21" s="4">
        <v>751411261.4</v>
      </c>
      <c r="J21" s="8">
        <v>0.75</v>
      </c>
      <c r="K21" s="4">
        <v>563558446.05</v>
      </c>
      <c r="L21" s="11" t="s">
        <v>89</v>
      </c>
      <c r="M21" s="5">
        <v>0.006407956592738628</v>
      </c>
      <c r="N21" s="13"/>
      <c r="O21" s="13"/>
    </row>
    <row r="22" spans="1:15" ht="12.75">
      <c r="A22">
        <v>14</v>
      </c>
      <c r="B22" t="s">
        <v>510</v>
      </c>
      <c r="C22" t="s">
        <v>511</v>
      </c>
      <c r="D22" t="s">
        <v>512</v>
      </c>
      <c r="E22" t="s">
        <v>1399</v>
      </c>
      <c r="G22" s="4">
        <v>130106442</v>
      </c>
      <c r="H22" s="4">
        <v>1155</v>
      </c>
      <c r="I22" s="4">
        <v>1502729405.1</v>
      </c>
      <c r="J22" s="8">
        <v>0.75</v>
      </c>
      <c r="K22" s="4">
        <v>1127047053.8249998</v>
      </c>
      <c r="L22" s="11" t="s">
        <v>20</v>
      </c>
      <c r="M22" s="5">
        <v>0.012815119698643684</v>
      </c>
      <c r="N22" s="13"/>
      <c r="O22" s="13"/>
    </row>
    <row r="23" spans="1:15" ht="12.75">
      <c r="A23">
        <v>15</v>
      </c>
      <c r="B23" t="s">
        <v>537</v>
      </c>
      <c r="C23" t="s">
        <v>538</v>
      </c>
      <c r="D23" t="s">
        <v>539</v>
      </c>
      <c r="E23" t="s">
        <v>1399</v>
      </c>
      <c r="G23" s="4">
        <v>89297472</v>
      </c>
      <c r="H23" s="4">
        <v>1290</v>
      </c>
      <c r="I23" s="4">
        <v>1151937388.8</v>
      </c>
      <c r="J23" s="8">
        <v>0.75</v>
      </c>
      <c r="K23" s="4">
        <v>863953041.5999999</v>
      </c>
      <c r="L23" s="11" t="s">
        <v>20</v>
      </c>
      <c r="M23" s="5">
        <v>0.009823601692914963</v>
      </c>
      <c r="N23" s="13"/>
      <c r="O23" s="13"/>
    </row>
    <row r="24" spans="2:15" ht="12.75">
      <c r="B24" t="s">
        <v>745</v>
      </c>
      <c r="C24" t="s">
        <v>746</v>
      </c>
      <c r="D24" t="s">
        <v>747</v>
      </c>
      <c r="E24" t="s">
        <v>1399</v>
      </c>
      <c r="F24" t="s">
        <v>1400</v>
      </c>
      <c r="G24" s="4">
        <v>660000000</v>
      </c>
      <c r="H24" s="4">
        <v>41</v>
      </c>
      <c r="I24" s="4">
        <v>270600000</v>
      </c>
      <c r="J24" s="8">
        <v>0.3</v>
      </c>
      <c r="K24" s="4">
        <v>81180000</v>
      </c>
      <c r="L24" s="11" t="s">
        <v>1396</v>
      </c>
      <c r="M24" s="5">
        <v>0</v>
      </c>
      <c r="N24" s="13"/>
      <c r="O24" s="13"/>
    </row>
    <row r="25" spans="2:15" ht="12.75">
      <c r="B25" t="s">
        <v>796</v>
      </c>
      <c r="C25" t="s">
        <v>797</v>
      </c>
      <c r="D25" t="s">
        <v>798</v>
      </c>
      <c r="E25" t="s">
        <v>1399</v>
      </c>
      <c r="F25" t="s">
        <v>1400</v>
      </c>
      <c r="G25" s="4">
        <v>9967400</v>
      </c>
      <c r="H25" s="4">
        <v>1800</v>
      </c>
      <c r="I25" s="4">
        <v>179413200</v>
      </c>
      <c r="J25" s="8">
        <v>0.3</v>
      </c>
      <c r="K25" s="4">
        <v>53823960</v>
      </c>
      <c r="L25" s="11" t="s">
        <v>1396</v>
      </c>
      <c r="M25" s="5">
        <v>0</v>
      </c>
      <c r="N25" s="13"/>
      <c r="O25" s="13"/>
    </row>
    <row r="26" spans="2:15" ht="12.75">
      <c r="B26" t="s">
        <v>838</v>
      </c>
      <c r="C26" t="s">
        <v>839</v>
      </c>
      <c r="D26" t="s">
        <v>840</v>
      </c>
      <c r="E26" t="s">
        <v>1399</v>
      </c>
      <c r="F26" t="s">
        <v>1400</v>
      </c>
      <c r="G26" s="4">
        <v>28792961</v>
      </c>
      <c r="H26" s="4">
        <v>430</v>
      </c>
      <c r="I26" s="4">
        <v>123809732.3</v>
      </c>
      <c r="J26" s="8">
        <v>0.5</v>
      </c>
      <c r="K26" s="4">
        <v>61904866.15</v>
      </c>
      <c r="L26" s="11" t="s">
        <v>1396</v>
      </c>
      <c r="M26" s="5">
        <v>0</v>
      </c>
      <c r="N26" s="13"/>
      <c r="O26" s="13"/>
    </row>
    <row r="27" spans="1:15" ht="12.75">
      <c r="A27" s="2"/>
      <c r="B27" s="2" t="s">
        <v>875</v>
      </c>
      <c r="C27" s="2" t="s">
        <v>876</v>
      </c>
      <c r="D27" s="2" t="s">
        <v>877</v>
      </c>
      <c r="E27" s="2" t="s">
        <v>20</v>
      </c>
      <c r="F27" s="2" t="s">
        <v>20</v>
      </c>
      <c r="G27" s="3">
        <v>85795988</v>
      </c>
      <c r="H27" s="3">
        <v>90</v>
      </c>
      <c r="I27" s="3">
        <v>77216389.2</v>
      </c>
      <c r="J27" s="9">
        <v>0.75</v>
      </c>
      <c r="K27" s="3">
        <v>57912291.900000006</v>
      </c>
      <c r="L27" s="10" t="s">
        <v>1396</v>
      </c>
      <c r="M27" s="6">
        <v>0</v>
      </c>
      <c r="N27" s="12"/>
      <c r="O27" s="12"/>
    </row>
    <row r="28" spans="1:15" ht="12.75">
      <c r="A28" s="2"/>
      <c r="B28" s="2" t="s">
        <v>881</v>
      </c>
      <c r="C28" s="2" t="s">
        <v>882</v>
      </c>
      <c r="D28" s="2" t="s">
        <v>883</v>
      </c>
      <c r="E28" s="2" t="s">
        <v>20</v>
      </c>
      <c r="F28" s="2" t="s">
        <v>20</v>
      </c>
      <c r="G28" s="3">
        <v>235960756</v>
      </c>
      <c r="H28" s="3">
        <v>30</v>
      </c>
      <c r="I28" s="3">
        <v>70788226.8</v>
      </c>
      <c r="J28" s="9">
        <v>0.2</v>
      </c>
      <c r="K28" s="3">
        <v>14157645.36</v>
      </c>
      <c r="L28" s="10" t="s">
        <v>1396</v>
      </c>
      <c r="M28" s="6">
        <v>0</v>
      </c>
      <c r="N28" s="12"/>
      <c r="O28" s="12"/>
    </row>
    <row r="29" spans="1:15" ht="12.75">
      <c r="A29" s="2"/>
      <c r="B29" s="2" t="s">
        <v>896</v>
      </c>
      <c r="C29" s="2" t="s">
        <v>897</v>
      </c>
      <c r="D29" s="2" t="s">
        <v>898</v>
      </c>
      <c r="E29" s="2" t="s">
        <v>20</v>
      </c>
      <c r="F29" s="2" t="s">
        <v>20</v>
      </c>
      <c r="G29" s="3">
        <v>17372299</v>
      </c>
      <c r="H29" s="3">
        <v>360</v>
      </c>
      <c r="I29" s="3">
        <v>62540276.4</v>
      </c>
      <c r="J29" s="9">
        <v>0.5</v>
      </c>
      <c r="K29" s="3">
        <v>31270138.2</v>
      </c>
      <c r="L29" s="10" t="s">
        <v>1396</v>
      </c>
      <c r="M29" s="6">
        <v>0</v>
      </c>
      <c r="N29" s="12"/>
      <c r="O29" s="12"/>
    </row>
    <row r="30" spans="1:15" ht="12.75">
      <c r="A30" s="2"/>
      <c r="B30" s="2" t="s">
        <v>914</v>
      </c>
      <c r="C30" s="2" t="s">
        <v>915</v>
      </c>
      <c r="D30" s="2" t="s">
        <v>916</v>
      </c>
      <c r="E30" s="2" t="s">
        <v>20</v>
      </c>
      <c r="F30" s="2" t="s">
        <v>20</v>
      </c>
      <c r="G30" s="3">
        <v>458101978</v>
      </c>
      <c r="H30" s="3">
        <v>10</v>
      </c>
      <c r="I30" s="3">
        <v>45810197.8</v>
      </c>
      <c r="J30" s="9">
        <v>0.75</v>
      </c>
      <c r="K30" s="3">
        <v>34357648.349999994</v>
      </c>
      <c r="L30" s="10" t="s">
        <v>1396</v>
      </c>
      <c r="M30" s="6">
        <v>0</v>
      </c>
      <c r="N30" s="12"/>
      <c r="O30" s="12"/>
    </row>
    <row r="31" spans="1:15" ht="12.75">
      <c r="A31" s="2"/>
      <c r="B31" s="2" t="s">
        <v>929</v>
      </c>
      <c r="C31" s="2" t="s">
        <v>930</v>
      </c>
      <c r="D31" s="2" t="s">
        <v>931</v>
      </c>
      <c r="E31" s="2" t="s">
        <v>20</v>
      </c>
      <c r="F31" s="2" t="s">
        <v>20</v>
      </c>
      <c r="G31" s="3">
        <v>55914802</v>
      </c>
      <c r="H31" s="3">
        <v>63</v>
      </c>
      <c r="I31" s="3">
        <v>35226325.26</v>
      </c>
      <c r="J31" s="9">
        <v>0.5</v>
      </c>
      <c r="K31" s="3">
        <v>17613162.63</v>
      </c>
      <c r="L31" s="10" t="s">
        <v>1396</v>
      </c>
      <c r="M31" s="6">
        <v>0</v>
      </c>
      <c r="N31" s="12"/>
      <c r="O31" s="12"/>
    </row>
    <row r="32" spans="1:15" ht="13.5" thickBot="1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14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1401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1402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0.1518700122833252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1402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0.11518454551696777</v>
      </c>
      <c r="N8" s="13"/>
      <c r="O8" s="13"/>
    </row>
    <row r="9" spans="1:15" ht="12.75">
      <c r="A9">
        <v>3</v>
      </c>
      <c r="B9" t="s">
        <v>29</v>
      </c>
      <c r="C9" t="s">
        <v>30</v>
      </c>
      <c r="D9" t="s">
        <v>31</v>
      </c>
      <c r="E9" t="s">
        <v>1402</v>
      </c>
      <c r="G9" s="4">
        <v>1645366969</v>
      </c>
      <c r="H9" s="4">
        <v>17750</v>
      </c>
      <c r="I9" s="4">
        <v>292052636997.5</v>
      </c>
      <c r="J9" s="8">
        <v>0.75</v>
      </c>
      <c r="K9" s="4">
        <v>219039477748.125</v>
      </c>
      <c r="L9" s="11" t="s">
        <v>20</v>
      </c>
      <c r="M9" s="5">
        <v>0.07515010982751846</v>
      </c>
      <c r="N9" s="13"/>
      <c r="O9" s="13"/>
    </row>
    <row r="10" spans="1:15" ht="12.75">
      <c r="A10">
        <v>4</v>
      </c>
      <c r="B10" t="s">
        <v>32</v>
      </c>
      <c r="C10" t="s">
        <v>33</v>
      </c>
      <c r="D10" t="s">
        <v>34</v>
      </c>
      <c r="E10" t="s">
        <v>1402</v>
      </c>
      <c r="G10" s="4">
        <v>1850154903</v>
      </c>
      <c r="H10" s="4">
        <v>12750</v>
      </c>
      <c r="I10" s="4">
        <v>235894750132.5</v>
      </c>
      <c r="J10" s="7">
        <v>1</v>
      </c>
      <c r="K10" s="4">
        <v>235894750132.5</v>
      </c>
      <c r="L10" s="11" t="s">
        <v>20</v>
      </c>
      <c r="M10" s="5">
        <v>0.08093297481536865</v>
      </c>
      <c r="N10" s="13"/>
      <c r="O10" s="13"/>
    </row>
    <row r="11" spans="1:15" ht="12.75">
      <c r="A11">
        <v>5</v>
      </c>
      <c r="B11" t="s">
        <v>35</v>
      </c>
      <c r="C11" t="s">
        <v>36</v>
      </c>
      <c r="D11" t="s">
        <v>37</v>
      </c>
      <c r="E11" t="s">
        <v>1402</v>
      </c>
      <c r="G11" s="4">
        <v>636786716</v>
      </c>
      <c r="H11" s="4">
        <v>29301</v>
      </c>
      <c r="I11" s="4">
        <v>186584875655.16</v>
      </c>
      <c r="J11" s="7">
        <v>1</v>
      </c>
      <c r="K11" s="4">
        <v>186584875655.16</v>
      </c>
      <c r="L11" s="11" t="s">
        <v>20</v>
      </c>
      <c r="M11" s="5">
        <v>0.06401527673006058</v>
      </c>
      <c r="N11" s="13"/>
      <c r="O11" s="13"/>
    </row>
    <row r="12" spans="1:15" ht="12.75">
      <c r="A12">
        <v>6</v>
      </c>
      <c r="B12" t="s">
        <v>38</v>
      </c>
      <c r="C12" t="s">
        <v>39</v>
      </c>
      <c r="D12" t="s">
        <v>40</v>
      </c>
      <c r="E12" t="s">
        <v>1402</v>
      </c>
      <c r="G12" s="4">
        <v>238020233</v>
      </c>
      <c r="H12" s="4">
        <v>69000</v>
      </c>
      <c r="I12" s="4">
        <v>164233960770</v>
      </c>
      <c r="J12" s="8">
        <v>0.4</v>
      </c>
      <c r="K12" s="4">
        <v>65693584308</v>
      </c>
      <c r="L12" s="11" t="s">
        <v>20</v>
      </c>
      <c r="M12" s="5">
        <v>0.022538768127560616</v>
      </c>
      <c r="N12" s="13"/>
      <c r="O12" s="13"/>
    </row>
    <row r="13" spans="1:15" ht="12.75">
      <c r="A13">
        <v>7</v>
      </c>
      <c r="B13" t="s">
        <v>41</v>
      </c>
      <c r="C13" t="s">
        <v>42</v>
      </c>
      <c r="D13" t="s">
        <v>43</v>
      </c>
      <c r="E13" t="s">
        <v>1402</v>
      </c>
      <c r="G13" s="4">
        <v>1554629405</v>
      </c>
      <c r="H13" s="4">
        <v>10050</v>
      </c>
      <c r="I13" s="4">
        <v>156240255202.5</v>
      </c>
      <c r="J13" s="7">
        <v>1</v>
      </c>
      <c r="K13" s="4">
        <v>156240255202.5</v>
      </c>
      <c r="L13" s="11" t="s">
        <v>20</v>
      </c>
      <c r="M13" s="5">
        <v>0.0536043643951416</v>
      </c>
      <c r="N13" s="13"/>
      <c r="O13" s="13"/>
    </row>
    <row r="14" spans="1:15" ht="12.75">
      <c r="A14">
        <v>8</v>
      </c>
      <c r="B14" t="s">
        <v>44</v>
      </c>
      <c r="C14" t="s">
        <v>45</v>
      </c>
      <c r="D14" t="s">
        <v>46</v>
      </c>
      <c r="E14" t="s">
        <v>1402</v>
      </c>
      <c r="G14" s="4">
        <v>630899224</v>
      </c>
      <c r="H14" s="4">
        <v>18180</v>
      </c>
      <c r="I14" s="4">
        <v>114697478923.2</v>
      </c>
      <c r="J14" s="7">
        <v>1</v>
      </c>
      <c r="K14" s="4">
        <v>114697478923.2</v>
      </c>
      <c r="L14" s="11" t="s">
        <v>20</v>
      </c>
      <c r="M14" s="5">
        <v>0.039351481944322586</v>
      </c>
      <c r="N14" s="13"/>
      <c r="O14" s="13"/>
    </row>
    <row r="15" spans="1:15" ht="12.75">
      <c r="A15">
        <v>9</v>
      </c>
      <c r="B15" t="s">
        <v>47</v>
      </c>
      <c r="C15" t="s">
        <v>48</v>
      </c>
      <c r="D15" t="s">
        <v>49</v>
      </c>
      <c r="E15" t="s">
        <v>1402</v>
      </c>
      <c r="G15" s="4">
        <v>5220000000</v>
      </c>
      <c r="H15" s="4">
        <v>2124</v>
      </c>
      <c r="I15" s="4">
        <v>110872800000</v>
      </c>
      <c r="J15" s="7">
        <v>1</v>
      </c>
      <c r="K15" s="4">
        <v>110872800000</v>
      </c>
      <c r="L15" s="11" t="s">
        <v>20</v>
      </c>
      <c r="M15" s="5">
        <v>0.038039274513721466</v>
      </c>
      <c r="N15" s="13"/>
      <c r="O15" s="13"/>
    </row>
    <row r="16" spans="1:15" ht="12.75">
      <c r="A16">
        <v>10</v>
      </c>
      <c r="B16" t="s">
        <v>50</v>
      </c>
      <c r="C16" t="s">
        <v>51</v>
      </c>
      <c r="D16" t="s">
        <v>52</v>
      </c>
      <c r="E16" t="s">
        <v>1402</v>
      </c>
      <c r="G16" s="4">
        <v>354193774</v>
      </c>
      <c r="H16" s="4">
        <v>29805</v>
      </c>
      <c r="I16" s="4">
        <v>105567454340.7</v>
      </c>
      <c r="J16" s="7">
        <v>1</v>
      </c>
      <c r="K16" s="4">
        <v>105567454340.7</v>
      </c>
      <c r="L16" s="11" t="s">
        <v>20</v>
      </c>
      <c r="M16" s="5">
        <v>0.03621906787157059</v>
      </c>
      <c r="N16" s="13"/>
      <c r="O16" s="13"/>
    </row>
    <row r="17" spans="1:15" ht="12.75">
      <c r="A17">
        <v>11</v>
      </c>
      <c r="B17" t="s">
        <v>53</v>
      </c>
      <c r="C17" t="s">
        <v>54</v>
      </c>
      <c r="D17" t="s">
        <v>55</v>
      </c>
      <c r="E17" t="s">
        <v>1402</v>
      </c>
      <c r="G17" s="4">
        <v>403309411</v>
      </c>
      <c r="H17" s="4">
        <v>25450</v>
      </c>
      <c r="I17" s="4">
        <v>102642245099.5</v>
      </c>
      <c r="J17" s="7">
        <v>1</v>
      </c>
      <c r="K17" s="4">
        <v>102642245099.5</v>
      </c>
      <c r="L17" s="11" t="s">
        <v>20</v>
      </c>
      <c r="M17" s="5">
        <v>0.035215459764003754</v>
      </c>
      <c r="N17" s="13"/>
      <c r="O17" s="13"/>
    </row>
    <row r="18" spans="1:15" ht="12.75">
      <c r="A18">
        <v>12</v>
      </c>
      <c r="B18" t="s">
        <v>56</v>
      </c>
      <c r="C18" t="s">
        <v>57</v>
      </c>
      <c r="D18" t="s">
        <v>58</v>
      </c>
      <c r="E18" t="s">
        <v>1402</v>
      </c>
      <c r="G18" s="4">
        <v>5613566954</v>
      </c>
      <c r="H18" s="4">
        <v>1588</v>
      </c>
      <c r="I18" s="4">
        <v>89143443229.52</v>
      </c>
      <c r="J18" s="8">
        <v>0.75</v>
      </c>
      <c r="K18" s="4">
        <v>66857582422.14</v>
      </c>
      <c r="L18" s="11" t="s">
        <v>20</v>
      </c>
      <c r="M18" s="5">
        <v>0.02293812297284603</v>
      </c>
      <c r="N18" s="13"/>
      <c r="O18" s="13"/>
    </row>
    <row r="19" spans="1:15" ht="12.75">
      <c r="A19">
        <v>13</v>
      </c>
      <c r="B19" t="s">
        <v>59</v>
      </c>
      <c r="C19" t="s">
        <v>60</v>
      </c>
      <c r="D19" t="s">
        <v>61</v>
      </c>
      <c r="E19" t="s">
        <v>1402</v>
      </c>
      <c r="G19" s="4">
        <v>1487954000</v>
      </c>
      <c r="H19" s="4">
        <v>5760</v>
      </c>
      <c r="I19" s="4">
        <v>85706150400</v>
      </c>
      <c r="J19" s="8">
        <v>0.3</v>
      </c>
      <c r="K19" s="4">
        <v>25711845120</v>
      </c>
      <c r="L19" s="11" t="s">
        <v>20</v>
      </c>
      <c r="M19" s="5">
        <v>0.008821459487080574</v>
      </c>
      <c r="N19" s="13"/>
      <c r="O19" s="13"/>
    </row>
    <row r="20" spans="1:15" ht="12.75">
      <c r="A20">
        <v>14</v>
      </c>
      <c r="B20" t="s">
        <v>62</v>
      </c>
      <c r="C20" t="s">
        <v>63</v>
      </c>
      <c r="D20" t="s">
        <v>64</v>
      </c>
      <c r="E20" t="s">
        <v>1402</v>
      </c>
      <c r="G20" s="4">
        <v>674955074</v>
      </c>
      <c r="H20" s="4">
        <v>12675</v>
      </c>
      <c r="I20" s="4">
        <v>85550555629.5</v>
      </c>
      <c r="J20" s="8">
        <v>0.5</v>
      </c>
      <c r="K20" s="4">
        <v>42775277814.75</v>
      </c>
      <c r="L20" s="11" t="s">
        <v>20</v>
      </c>
      <c r="M20" s="5">
        <v>0.014675741083920002</v>
      </c>
      <c r="N20" s="13"/>
      <c r="O20" s="13"/>
    </row>
    <row r="21" spans="1:15" ht="12.75">
      <c r="A21">
        <v>15</v>
      </c>
      <c r="B21" t="s">
        <v>65</v>
      </c>
      <c r="C21" t="s">
        <v>66</v>
      </c>
      <c r="D21" t="s">
        <v>67</v>
      </c>
      <c r="E21" t="s">
        <v>1402</v>
      </c>
      <c r="G21" s="4">
        <v>317103501</v>
      </c>
      <c r="H21" s="4">
        <v>25149</v>
      </c>
      <c r="I21" s="4">
        <v>79748359466.49</v>
      </c>
      <c r="J21" s="8">
        <v>0.3</v>
      </c>
      <c r="K21" s="4">
        <v>23924507839.947002</v>
      </c>
      <c r="L21" s="11" t="s">
        <v>20</v>
      </c>
      <c r="M21" s="5">
        <v>0.008208243176341057</v>
      </c>
      <c r="N21" s="13"/>
      <c r="O21" s="13"/>
    </row>
    <row r="22" spans="1:15" ht="12.75">
      <c r="A22">
        <v>16</v>
      </c>
      <c r="B22" t="s">
        <v>68</v>
      </c>
      <c r="C22" t="s">
        <v>69</v>
      </c>
      <c r="D22" t="s">
        <v>70</v>
      </c>
      <c r="E22" t="s">
        <v>1402</v>
      </c>
      <c r="G22" s="4">
        <v>704237969</v>
      </c>
      <c r="H22" s="4">
        <v>9473</v>
      </c>
      <c r="I22" s="4">
        <v>66712462803.37</v>
      </c>
      <c r="J22" s="7">
        <v>1</v>
      </c>
      <c r="K22" s="4">
        <v>66712462803.37</v>
      </c>
      <c r="L22" s="11" t="s">
        <v>20</v>
      </c>
      <c r="M22" s="5">
        <v>0.022888334468007088</v>
      </c>
      <c r="N22" s="13"/>
      <c r="O22" s="13"/>
    </row>
    <row r="23" spans="1:15" ht="12.75">
      <c r="A23">
        <v>17</v>
      </c>
      <c r="B23" t="s">
        <v>71</v>
      </c>
      <c r="C23" t="s">
        <v>72</v>
      </c>
      <c r="D23" t="s">
        <v>73</v>
      </c>
      <c r="E23" t="s">
        <v>1402</v>
      </c>
      <c r="G23" s="4">
        <v>5479348898</v>
      </c>
      <c r="H23" s="4">
        <v>1198</v>
      </c>
      <c r="I23" s="4">
        <v>65642599798.04</v>
      </c>
      <c r="J23" s="7">
        <v>1</v>
      </c>
      <c r="K23" s="4">
        <v>65642599798.04</v>
      </c>
      <c r="L23" s="11" t="s">
        <v>20</v>
      </c>
      <c r="M23" s="5">
        <v>0.022521276026964188</v>
      </c>
      <c r="N23" s="13"/>
      <c r="O23" s="13"/>
    </row>
    <row r="24" spans="1:15" ht="12.75">
      <c r="A24">
        <v>18</v>
      </c>
      <c r="B24" t="s">
        <v>74</v>
      </c>
      <c r="C24" t="s">
        <v>75</v>
      </c>
      <c r="D24" t="s">
        <v>76</v>
      </c>
      <c r="E24" t="s">
        <v>1402</v>
      </c>
      <c r="G24" s="4">
        <v>479833144</v>
      </c>
      <c r="H24" s="4">
        <v>11527</v>
      </c>
      <c r="I24" s="4">
        <v>55310366508.88</v>
      </c>
      <c r="J24" s="8">
        <v>0.5</v>
      </c>
      <c r="K24" s="4">
        <v>27655183254.44</v>
      </c>
      <c r="L24" s="11" t="s">
        <v>20</v>
      </c>
      <c r="M24" s="5">
        <v>0.009488197974860668</v>
      </c>
      <c r="N24" s="13"/>
      <c r="O24" s="13"/>
    </row>
    <row r="25" spans="1:15" ht="12.75">
      <c r="A25">
        <v>19</v>
      </c>
      <c r="B25" t="s">
        <v>77</v>
      </c>
      <c r="C25" t="s">
        <v>78</v>
      </c>
      <c r="D25" t="s">
        <v>79</v>
      </c>
      <c r="E25" t="s">
        <v>1402</v>
      </c>
      <c r="G25" s="4">
        <v>445752132</v>
      </c>
      <c r="H25" s="4">
        <v>11680</v>
      </c>
      <c r="I25" s="4">
        <v>52063849017.6</v>
      </c>
      <c r="J25" s="8">
        <v>0.5</v>
      </c>
      <c r="K25" s="4">
        <v>26031924508.8</v>
      </c>
      <c r="L25" s="11" t="s">
        <v>20</v>
      </c>
      <c r="M25" s="5">
        <v>0.008931275457143784</v>
      </c>
      <c r="N25" s="13"/>
      <c r="O25" s="13"/>
    </row>
    <row r="26" spans="1:15" ht="12.75">
      <c r="A26">
        <v>20</v>
      </c>
      <c r="B26" t="s">
        <v>80</v>
      </c>
      <c r="C26" t="s">
        <v>81</v>
      </c>
      <c r="D26" t="s">
        <v>82</v>
      </c>
      <c r="E26" t="s">
        <v>1402</v>
      </c>
      <c r="G26" s="4">
        <v>2160000000</v>
      </c>
      <c r="H26" s="4">
        <v>2050</v>
      </c>
      <c r="I26" s="4">
        <v>44280000000</v>
      </c>
      <c r="J26" s="7">
        <v>1</v>
      </c>
      <c r="K26" s="4">
        <v>44280000000</v>
      </c>
      <c r="L26" s="11" t="s">
        <v>20</v>
      </c>
      <c r="M26" s="5">
        <v>0.015191995538771152</v>
      </c>
      <c r="N26" s="13"/>
      <c r="O26" s="13"/>
    </row>
    <row r="27" spans="1:15" ht="12.75">
      <c r="A27">
        <v>21</v>
      </c>
      <c r="B27" t="s">
        <v>83</v>
      </c>
      <c r="C27" t="s">
        <v>84</v>
      </c>
      <c r="D27" t="s">
        <v>85</v>
      </c>
      <c r="E27" t="s">
        <v>1402</v>
      </c>
      <c r="G27" s="4">
        <v>444937238</v>
      </c>
      <c r="H27" s="4">
        <v>5545</v>
      </c>
      <c r="I27" s="4">
        <v>24671769847.1</v>
      </c>
      <c r="J27" s="7">
        <v>1</v>
      </c>
      <c r="K27" s="4">
        <v>24671769847.1</v>
      </c>
      <c r="L27" s="11" t="s">
        <v>20</v>
      </c>
      <c r="M27" s="5">
        <v>0.008464621379971504</v>
      </c>
      <c r="N27" s="13"/>
      <c r="O27" s="13"/>
    </row>
    <row r="28" spans="2:15" ht="12.75">
      <c r="B28" t="s">
        <v>86</v>
      </c>
      <c r="C28" t="s">
        <v>87</v>
      </c>
      <c r="D28" t="s">
        <v>88</v>
      </c>
      <c r="E28" t="s">
        <v>1402</v>
      </c>
      <c r="G28" s="4">
        <v>268399773</v>
      </c>
      <c r="H28" s="4">
        <v>5833</v>
      </c>
      <c r="I28" s="4">
        <v>15655758759.09</v>
      </c>
      <c r="J28" s="7">
        <v>1</v>
      </c>
      <c r="K28" s="4">
        <v>15655758759.09</v>
      </c>
      <c r="L28" s="11" t="s">
        <v>89</v>
      </c>
      <c r="M28" s="5">
        <v>0.00537132378667593</v>
      </c>
      <c r="N28" s="13"/>
      <c r="O28" s="13"/>
    </row>
    <row r="29" spans="1:15" ht="12.75">
      <c r="A29">
        <v>22</v>
      </c>
      <c r="B29" t="s">
        <v>90</v>
      </c>
      <c r="C29" t="s">
        <v>91</v>
      </c>
      <c r="D29" t="s">
        <v>92</v>
      </c>
      <c r="E29" t="s">
        <v>1402</v>
      </c>
      <c r="G29" s="4">
        <v>439479751</v>
      </c>
      <c r="H29" s="4">
        <v>8600</v>
      </c>
      <c r="I29" s="4">
        <v>37795258586</v>
      </c>
      <c r="J29" s="7">
        <v>1</v>
      </c>
      <c r="K29" s="4">
        <v>37795258586</v>
      </c>
      <c r="L29" s="11" t="s">
        <v>20</v>
      </c>
      <c r="M29" s="5">
        <v>0.01296714972704649</v>
      </c>
      <c r="N29" s="13"/>
      <c r="O29" s="13"/>
    </row>
    <row r="30" spans="1:15" ht="12.75">
      <c r="A30">
        <v>23</v>
      </c>
      <c r="B30" t="s">
        <v>93</v>
      </c>
      <c r="C30" t="s">
        <v>94</v>
      </c>
      <c r="D30" t="s">
        <v>95</v>
      </c>
      <c r="E30" t="s">
        <v>1402</v>
      </c>
      <c r="G30" s="4">
        <v>566778501</v>
      </c>
      <c r="H30" s="4">
        <v>6650</v>
      </c>
      <c r="I30" s="4">
        <v>37690770316.5</v>
      </c>
      <c r="J30" s="7">
        <v>1</v>
      </c>
      <c r="K30" s="4">
        <v>37690770316.5</v>
      </c>
      <c r="L30" s="11" t="s">
        <v>20</v>
      </c>
      <c r="M30" s="5">
        <v>0.01293130125850439</v>
      </c>
      <c r="N30" s="13"/>
      <c r="O30" s="13"/>
    </row>
    <row r="31" spans="1:15" ht="12.75">
      <c r="A31">
        <v>24</v>
      </c>
      <c r="B31" t="s">
        <v>96</v>
      </c>
      <c r="C31" t="s">
        <v>97</v>
      </c>
      <c r="D31" t="s">
        <v>98</v>
      </c>
      <c r="E31" t="s">
        <v>1402</v>
      </c>
      <c r="G31" s="4">
        <v>333046708</v>
      </c>
      <c r="H31" s="4">
        <v>11300</v>
      </c>
      <c r="I31" s="4">
        <v>37634278004</v>
      </c>
      <c r="J31" s="7">
        <v>1</v>
      </c>
      <c r="K31" s="4">
        <v>37634278004</v>
      </c>
      <c r="L31" s="11" t="s">
        <v>20</v>
      </c>
      <c r="M31" s="5">
        <v>0.012911919504404068</v>
      </c>
      <c r="N31" s="13"/>
      <c r="O31" s="13"/>
    </row>
    <row r="32" spans="1:15" ht="12.75">
      <c r="A32">
        <v>25</v>
      </c>
      <c r="B32" t="s">
        <v>99</v>
      </c>
      <c r="C32" t="s">
        <v>100</v>
      </c>
      <c r="D32" t="s">
        <v>101</v>
      </c>
      <c r="E32" t="s">
        <v>1402</v>
      </c>
      <c r="G32" s="4">
        <v>192893176</v>
      </c>
      <c r="H32" s="4">
        <v>18150</v>
      </c>
      <c r="I32" s="4">
        <v>35010111444</v>
      </c>
      <c r="J32" s="8">
        <v>0.15</v>
      </c>
      <c r="K32" s="4">
        <v>5251516716.599999</v>
      </c>
      <c r="L32" s="11" t="s">
        <v>20</v>
      </c>
      <c r="M32" s="5">
        <v>0.0018017393304035068</v>
      </c>
      <c r="N32" s="13"/>
      <c r="O32" s="13"/>
    </row>
    <row r="33" spans="1:15" ht="12.75">
      <c r="A33">
        <v>26</v>
      </c>
      <c r="B33" t="s">
        <v>103</v>
      </c>
      <c r="C33" t="s">
        <v>104</v>
      </c>
      <c r="D33" t="s">
        <v>105</v>
      </c>
      <c r="E33" t="s">
        <v>1402</v>
      </c>
      <c r="G33" s="4">
        <v>211015760</v>
      </c>
      <c r="H33" s="4">
        <v>16100</v>
      </c>
      <c r="I33" s="4">
        <v>33973537360</v>
      </c>
      <c r="J33" s="8">
        <v>0.4</v>
      </c>
      <c r="K33" s="4">
        <v>13589414944</v>
      </c>
      <c r="L33" s="11" t="s">
        <v>20</v>
      </c>
      <c r="M33" s="5">
        <v>0.00466238334774971</v>
      </c>
      <c r="N33" s="13"/>
      <c r="O33" s="13"/>
    </row>
    <row r="34" spans="1:15" ht="12.75">
      <c r="A34">
        <v>27</v>
      </c>
      <c r="B34" t="s">
        <v>106</v>
      </c>
      <c r="C34" t="s">
        <v>107</v>
      </c>
      <c r="D34" t="s">
        <v>108</v>
      </c>
      <c r="E34" t="s">
        <v>1402</v>
      </c>
      <c r="G34" s="4">
        <v>354828060</v>
      </c>
      <c r="H34" s="4">
        <v>9240</v>
      </c>
      <c r="I34" s="4">
        <v>32786112744</v>
      </c>
      <c r="J34" s="8">
        <v>0.2</v>
      </c>
      <c r="K34" s="4">
        <v>6557222548.8</v>
      </c>
      <c r="L34" s="11" t="s">
        <v>20</v>
      </c>
      <c r="M34" s="5">
        <v>0.0022497130557894707</v>
      </c>
      <c r="N34" s="13"/>
      <c r="O34" s="13"/>
    </row>
    <row r="35" spans="1:15" ht="12.75">
      <c r="A35">
        <v>28</v>
      </c>
      <c r="B35" t="s">
        <v>109</v>
      </c>
      <c r="C35" t="s">
        <v>110</v>
      </c>
      <c r="D35" t="s">
        <v>111</v>
      </c>
      <c r="E35" t="s">
        <v>1402</v>
      </c>
      <c r="G35" s="4">
        <v>1209111456</v>
      </c>
      <c r="H35" s="4">
        <v>2645</v>
      </c>
      <c r="I35" s="4">
        <v>31980998011.2</v>
      </c>
      <c r="J35" s="8">
        <v>0.75</v>
      </c>
      <c r="K35" s="4">
        <v>23985748508.4</v>
      </c>
      <c r="L35" s="11" t="s">
        <v>20</v>
      </c>
      <c r="M35" s="5">
        <v>0.008229254744946957</v>
      </c>
      <c r="N35" s="13"/>
      <c r="O35" s="13"/>
    </row>
    <row r="36" spans="1:15" ht="12.75">
      <c r="A36">
        <v>29</v>
      </c>
      <c r="B36" t="s">
        <v>112</v>
      </c>
      <c r="C36" t="s">
        <v>113</v>
      </c>
      <c r="D36" t="s">
        <v>114</v>
      </c>
      <c r="E36" t="s">
        <v>1402</v>
      </c>
      <c r="G36" s="4">
        <v>543479460</v>
      </c>
      <c r="H36" s="4">
        <v>5799</v>
      </c>
      <c r="I36" s="4">
        <v>31516373885.4</v>
      </c>
      <c r="J36" s="7">
        <v>1</v>
      </c>
      <c r="K36" s="4">
        <v>31516373885.4</v>
      </c>
      <c r="L36" s="11" t="s">
        <v>20</v>
      </c>
      <c r="M36" s="5">
        <v>0.010812931694090366</v>
      </c>
      <c r="N36" s="13"/>
      <c r="O36" s="13"/>
    </row>
    <row r="37" spans="1:15" ht="12.75">
      <c r="A37">
        <v>30</v>
      </c>
      <c r="B37" t="s">
        <v>115</v>
      </c>
      <c r="C37" t="s">
        <v>116</v>
      </c>
      <c r="D37" t="s">
        <v>117</v>
      </c>
      <c r="E37" t="s">
        <v>1402</v>
      </c>
      <c r="G37" s="4">
        <v>425099053</v>
      </c>
      <c r="H37" s="4">
        <v>7299</v>
      </c>
      <c r="I37" s="4">
        <v>31027979878.47</v>
      </c>
      <c r="J37" s="7">
        <v>1</v>
      </c>
      <c r="K37" s="4">
        <v>31027979878.47</v>
      </c>
      <c r="L37" s="11" t="s">
        <v>20</v>
      </c>
      <c r="M37" s="5">
        <v>0.010645369067788124</v>
      </c>
      <c r="N37" s="13"/>
      <c r="O37" s="13"/>
    </row>
    <row r="38" spans="1:15" ht="12.75">
      <c r="A38">
        <v>31</v>
      </c>
      <c r="B38" t="s">
        <v>118</v>
      </c>
      <c r="C38" t="s">
        <v>119</v>
      </c>
      <c r="D38" t="s">
        <v>120</v>
      </c>
      <c r="E38" t="s">
        <v>1402</v>
      </c>
      <c r="G38" s="4">
        <v>172406296</v>
      </c>
      <c r="H38" s="4">
        <v>15546</v>
      </c>
      <c r="I38" s="4">
        <v>26802282776.16</v>
      </c>
      <c r="J38" s="7">
        <v>1</v>
      </c>
      <c r="K38" s="4">
        <v>26802282776.16</v>
      </c>
      <c r="L38" s="11" t="s">
        <v>20</v>
      </c>
      <c r="M38" s="5">
        <v>0.00919557735323906</v>
      </c>
      <c r="N38" s="13"/>
      <c r="O38" s="13"/>
    </row>
    <row r="39" spans="1:15" ht="12.75">
      <c r="A39">
        <v>32</v>
      </c>
      <c r="B39" t="s">
        <v>121</v>
      </c>
      <c r="C39" t="s">
        <v>122</v>
      </c>
      <c r="D39" t="s">
        <v>123</v>
      </c>
      <c r="F39" t="s">
        <v>1402</v>
      </c>
      <c r="G39" s="4">
        <v>1369418127</v>
      </c>
      <c r="H39" s="4">
        <v>1742</v>
      </c>
      <c r="I39" s="4">
        <v>23855263772.34</v>
      </c>
      <c r="J39" s="7">
        <v>1</v>
      </c>
      <c r="K39" s="4">
        <v>23855263772.34</v>
      </c>
      <c r="L39" s="11" t="s">
        <v>20</v>
      </c>
      <c r="M39" s="5">
        <v>0.00818448606878519</v>
      </c>
      <c r="N39" s="13"/>
      <c r="O39" s="13"/>
    </row>
    <row r="40" spans="1:15" ht="12.75">
      <c r="A40">
        <v>33</v>
      </c>
      <c r="B40" t="s">
        <v>126</v>
      </c>
      <c r="C40" t="s">
        <v>127</v>
      </c>
      <c r="D40" t="s">
        <v>128</v>
      </c>
      <c r="E40" t="s">
        <v>1402</v>
      </c>
      <c r="G40" s="4">
        <v>804175200</v>
      </c>
      <c r="H40" s="4">
        <v>2885</v>
      </c>
      <c r="I40" s="4">
        <v>23200454520</v>
      </c>
      <c r="J40" s="7">
        <v>1</v>
      </c>
      <c r="K40" s="4">
        <v>23200454520</v>
      </c>
      <c r="L40" s="11" t="s">
        <v>20</v>
      </c>
      <c r="M40" s="5">
        <v>0.007959828712046146</v>
      </c>
      <c r="N40" s="13"/>
      <c r="O40" s="13"/>
    </row>
    <row r="41" spans="1:15" ht="12.75">
      <c r="A41">
        <v>34</v>
      </c>
      <c r="B41" t="s">
        <v>129</v>
      </c>
      <c r="C41" t="s">
        <v>130</v>
      </c>
      <c r="D41" t="s">
        <v>131</v>
      </c>
      <c r="E41" t="s">
        <v>1402</v>
      </c>
      <c r="G41" s="4">
        <v>525228322</v>
      </c>
      <c r="H41" s="4">
        <v>4341</v>
      </c>
      <c r="I41" s="4">
        <v>22800161458.02</v>
      </c>
      <c r="J41" s="8">
        <v>0.5</v>
      </c>
      <c r="K41" s="4">
        <v>11400080729.01</v>
      </c>
      <c r="L41" s="11" t="s">
        <v>20</v>
      </c>
      <c r="M41" s="5">
        <v>0.003911246079951525</v>
      </c>
      <c r="N41" s="13"/>
      <c r="O41" s="13"/>
    </row>
    <row r="42" spans="1:15" ht="12.75">
      <c r="A42">
        <v>35</v>
      </c>
      <c r="B42" t="s">
        <v>132</v>
      </c>
      <c r="C42" t="s">
        <v>133</v>
      </c>
      <c r="D42" t="s">
        <v>134</v>
      </c>
      <c r="E42" t="s">
        <v>1402</v>
      </c>
      <c r="G42" s="4">
        <v>360339764</v>
      </c>
      <c r="H42" s="4">
        <v>5850</v>
      </c>
      <c r="I42" s="4">
        <v>21079876194</v>
      </c>
      <c r="J42" s="7">
        <v>1</v>
      </c>
      <c r="K42" s="4">
        <v>21079876194</v>
      </c>
      <c r="L42" s="11" t="s">
        <v>20</v>
      </c>
      <c r="M42" s="5">
        <v>0.007232280448079109</v>
      </c>
      <c r="N42" s="13"/>
      <c r="O42" s="13"/>
    </row>
    <row r="43" spans="1:15" ht="12.75">
      <c r="A43">
        <v>36</v>
      </c>
      <c r="B43" t="s">
        <v>135</v>
      </c>
      <c r="C43" t="s">
        <v>136</v>
      </c>
      <c r="D43" t="s">
        <v>137</v>
      </c>
      <c r="E43" t="s">
        <v>1402</v>
      </c>
      <c r="G43" s="4">
        <v>1959412860</v>
      </c>
      <c r="H43" s="4">
        <v>1058</v>
      </c>
      <c r="I43" s="4">
        <v>20730588058.8</v>
      </c>
      <c r="J43" s="7">
        <v>1</v>
      </c>
      <c r="K43" s="4">
        <v>20730588058.8</v>
      </c>
      <c r="L43" s="11" t="s">
        <v>20</v>
      </c>
      <c r="M43" s="5">
        <v>0.007112443447113037</v>
      </c>
      <c r="N43" s="13"/>
      <c r="O43" s="13"/>
    </row>
    <row r="44" spans="1:15" ht="12.75">
      <c r="A44">
        <v>37</v>
      </c>
      <c r="B44" t="s">
        <v>141</v>
      </c>
      <c r="C44" t="s">
        <v>142</v>
      </c>
      <c r="D44" t="s">
        <v>143</v>
      </c>
      <c r="E44" t="s">
        <v>1402</v>
      </c>
      <c r="G44" s="4">
        <v>1409018815</v>
      </c>
      <c r="H44" s="4">
        <v>1380</v>
      </c>
      <c r="I44" s="4">
        <v>19444459647</v>
      </c>
      <c r="J44" s="7">
        <v>1</v>
      </c>
      <c r="K44" s="4">
        <v>19444459647</v>
      </c>
      <c r="L44" s="11" t="s">
        <v>20</v>
      </c>
      <c r="M44" s="5">
        <v>0.006671186536550522</v>
      </c>
      <c r="N44" s="13"/>
      <c r="O44" s="13"/>
    </row>
    <row r="45" spans="1:15" ht="12.75">
      <c r="A45">
        <v>38</v>
      </c>
      <c r="B45" t="s">
        <v>150</v>
      </c>
      <c r="C45" t="s">
        <v>151</v>
      </c>
      <c r="D45" t="s">
        <v>152</v>
      </c>
      <c r="E45" t="s">
        <v>1402</v>
      </c>
      <c r="G45" s="4">
        <v>506133882</v>
      </c>
      <c r="H45" s="4">
        <v>3770</v>
      </c>
      <c r="I45" s="4">
        <v>19081247351.4</v>
      </c>
      <c r="J45" s="8">
        <v>0.5</v>
      </c>
      <c r="K45" s="4">
        <v>9540623675.7</v>
      </c>
      <c r="L45" s="11" t="s">
        <v>20</v>
      </c>
      <c r="M45" s="5">
        <v>0.00327328615821898</v>
      </c>
      <c r="N45" s="13"/>
      <c r="O45" s="13"/>
    </row>
    <row r="46" spans="1:15" ht="12.75">
      <c r="A46">
        <v>39</v>
      </c>
      <c r="B46" t="s">
        <v>153</v>
      </c>
      <c r="C46" t="s">
        <v>154</v>
      </c>
      <c r="D46" t="s">
        <v>155</v>
      </c>
      <c r="E46" t="s">
        <v>1402</v>
      </c>
      <c r="G46" s="4">
        <v>586170372</v>
      </c>
      <c r="H46" s="4">
        <v>3213</v>
      </c>
      <c r="I46" s="4">
        <v>18833654052.36</v>
      </c>
      <c r="J46" s="7">
        <v>1</v>
      </c>
      <c r="K46" s="4">
        <v>18833654052.36</v>
      </c>
      <c r="L46" s="11" t="s">
        <v>20</v>
      </c>
      <c r="M46" s="5">
        <v>0.006461625918745995</v>
      </c>
      <c r="N46" s="13"/>
      <c r="O46" s="13"/>
    </row>
    <row r="47" spans="1:15" ht="12.75">
      <c r="A47">
        <v>40</v>
      </c>
      <c r="B47" t="s">
        <v>156</v>
      </c>
      <c r="C47" t="s">
        <v>157</v>
      </c>
      <c r="D47" t="s">
        <v>158</v>
      </c>
      <c r="E47" t="s">
        <v>1402</v>
      </c>
      <c r="G47" s="4">
        <v>285987276</v>
      </c>
      <c r="H47" s="4">
        <v>6450</v>
      </c>
      <c r="I47" s="4">
        <v>18446179302</v>
      </c>
      <c r="J47" s="8">
        <v>0.5</v>
      </c>
      <c r="K47" s="4">
        <v>9223089651</v>
      </c>
      <c r="L47" s="11" t="s">
        <v>20</v>
      </c>
      <c r="M47" s="5">
        <v>0.0031643437687307596</v>
      </c>
      <c r="N47" s="13"/>
      <c r="O47" s="13"/>
    </row>
    <row r="48" spans="2:15" ht="12.75">
      <c r="B48" t="s">
        <v>165</v>
      </c>
      <c r="C48" t="s">
        <v>166</v>
      </c>
      <c r="D48" t="s">
        <v>167</v>
      </c>
      <c r="E48" t="s">
        <v>1402</v>
      </c>
      <c r="F48" t="s">
        <v>1477</v>
      </c>
      <c r="G48" s="4">
        <v>587682650</v>
      </c>
      <c r="H48" s="4">
        <v>2790</v>
      </c>
      <c r="I48" s="4">
        <v>16396345935</v>
      </c>
      <c r="J48" s="8">
        <v>0.5</v>
      </c>
      <c r="K48" s="4">
        <v>8198172967.5</v>
      </c>
      <c r="L48" s="11"/>
      <c r="M48" s="5">
        <v>0</v>
      </c>
      <c r="N48" s="13"/>
      <c r="O48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9.14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1403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1404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0.1518700122833252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1404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0.11518454551696777</v>
      </c>
      <c r="N8" s="13"/>
      <c r="O8" s="13"/>
    </row>
    <row r="9" spans="1:15" ht="12.75">
      <c r="A9">
        <v>3</v>
      </c>
      <c r="B9" t="s">
        <v>29</v>
      </c>
      <c r="C9" t="s">
        <v>30</v>
      </c>
      <c r="D9" t="s">
        <v>31</v>
      </c>
      <c r="E9" t="s">
        <v>1404</v>
      </c>
      <c r="G9" s="4">
        <v>1645366969</v>
      </c>
      <c r="H9" s="4">
        <v>17750</v>
      </c>
      <c r="I9" s="4">
        <v>292052636997.5</v>
      </c>
      <c r="J9" s="8">
        <v>0.75</v>
      </c>
      <c r="K9" s="4">
        <v>219039477748.125</v>
      </c>
      <c r="L9" s="11" t="s">
        <v>20</v>
      </c>
      <c r="M9" s="5">
        <v>0.07515010982751846</v>
      </c>
      <c r="N9" s="13"/>
      <c r="O9" s="13"/>
    </row>
    <row r="10" spans="1:15" ht="12.75">
      <c r="A10">
        <v>4</v>
      </c>
      <c r="B10" t="s">
        <v>32</v>
      </c>
      <c r="C10" t="s">
        <v>33</v>
      </c>
      <c r="D10" t="s">
        <v>34</v>
      </c>
      <c r="E10" t="s">
        <v>1404</v>
      </c>
      <c r="G10" s="4">
        <v>1850154903</v>
      </c>
      <c r="H10" s="4">
        <v>12750</v>
      </c>
      <c r="I10" s="4">
        <v>235894750132.5</v>
      </c>
      <c r="J10" s="7">
        <v>1</v>
      </c>
      <c r="K10" s="4">
        <v>235894750132.5</v>
      </c>
      <c r="L10" s="11" t="s">
        <v>20</v>
      </c>
      <c r="M10" s="5">
        <v>0.08093297481536865</v>
      </c>
      <c r="N10" s="13"/>
      <c r="O10" s="13"/>
    </row>
    <row r="11" spans="1:15" ht="12.75">
      <c r="A11">
        <v>5</v>
      </c>
      <c r="B11" t="s">
        <v>35</v>
      </c>
      <c r="C11" t="s">
        <v>36</v>
      </c>
      <c r="D11" t="s">
        <v>37</v>
      </c>
      <c r="E11" t="s">
        <v>1404</v>
      </c>
      <c r="G11" s="4">
        <v>636786716</v>
      </c>
      <c r="H11" s="4">
        <v>29301</v>
      </c>
      <c r="I11" s="4">
        <v>186584875655.16</v>
      </c>
      <c r="J11" s="7">
        <v>1</v>
      </c>
      <c r="K11" s="4">
        <v>186584875655.16</v>
      </c>
      <c r="L11" s="11" t="s">
        <v>20</v>
      </c>
      <c r="M11" s="5">
        <v>0.06401527673006058</v>
      </c>
      <c r="N11" s="13"/>
      <c r="O11" s="13"/>
    </row>
    <row r="12" spans="1:15" ht="12.75">
      <c r="A12">
        <v>6</v>
      </c>
      <c r="B12" t="s">
        <v>38</v>
      </c>
      <c r="C12" t="s">
        <v>39</v>
      </c>
      <c r="D12" t="s">
        <v>40</v>
      </c>
      <c r="E12" t="s">
        <v>1404</v>
      </c>
      <c r="G12" s="4">
        <v>238020233</v>
      </c>
      <c r="H12" s="4">
        <v>69000</v>
      </c>
      <c r="I12" s="4">
        <v>164233960770</v>
      </c>
      <c r="J12" s="8">
        <v>0.4</v>
      </c>
      <c r="K12" s="4">
        <v>65693584308</v>
      </c>
      <c r="L12" s="11" t="s">
        <v>20</v>
      </c>
      <c r="M12" s="5">
        <v>0.022538768127560616</v>
      </c>
      <c r="N12" s="13"/>
      <c r="O12" s="13"/>
    </row>
    <row r="13" spans="1:15" ht="12.75">
      <c r="A13">
        <v>7</v>
      </c>
      <c r="B13" t="s">
        <v>41</v>
      </c>
      <c r="C13" t="s">
        <v>42</v>
      </c>
      <c r="D13" t="s">
        <v>43</v>
      </c>
      <c r="E13" t="s">
        <v>1404</v>
      </c>
      <c r="G13" s="4">
        <v>1554629405</v>
      </c>
      <c r="H13" s="4">
        <v>10050</v>
      </c>
      <c r="I13" s="4">
        <v>156240255202.5</v>
      </c>
      <c r="J13" s="7">
        <v>1</v>
      </c>
      <c r="K13" s="4">
        <v>156240255202.5</v>
      </c>
      <c r="L13" s="11" t="s">
        <v>20</v>
      </c>
      <c r="M13" s="5">
        <v>0.0536043643951416</v>
      </c>
      <c r="N13" s="13"/>
      <c r="O13" s="13"/>
    </row>
    <row r="14" spans="1:15" ht="12.75">
      <c r="A14">
        <v>8</v>
      </c>
      <c r="B14" t="s">
        <v>44</v>
      </c>
      <c r="C14" t="s">
        <v>45</v>
      </c>
      <c r="D14" t="s">
        <v>46</v>
      </c>
      <c r="E14" t="s">
        <v>1404</v>
      </c>
      <c r="G14" s="4">
        <v>630899224</v>
      </c>
      <c r="H14" s="4">
        <v>18180</v>
      </c>
      <c r="I14" s="4">
        <v>114697478923.2</v>
      </c>
      <c r="J14" s="7">
        <v>1</v>
      </c>
      <c r="K14" s="4">
        <v>114697478923.2</v>
      </c>
      <c r="L14" s="11" t="s">
        <v>20</v>
      </c>
      <c r="M14" s="5">
        <v>0.039351481944322586</v>
      </c>
      <c r="N14" s="13"/>
      <c r="O14" s="13"/>
    </row>
    <row r="15" spans="1:15" ht="12.75">
      <c r="A15">
        <v>9</v>
      </c>
      <c r="B15" t="s">
        <v>47</v>
      </c>
      <c r="C15" t="s">
        <v>48</v>
      </c>
      <c r="D15" t="s">
        <v>49</v>
      </c>
      <c r="E15" t="s">
        <v>1404</v>
      </c>
      <c r="G15" s="4">
        <v>5220000000</v>
      </c>
      <c r="H15" s="4">
        <v>2124</v>
      </c>
      <c r="I15" s="4">
        <v>110872800000</v>
      </c>
      <c r="J15" s="7">
        <v>1</v>
      </c>
      <c r="K15" s="4">
        <v>110872800000</v>
      </c>
      <c r="L15" s="11" t="s">
        <v>20</v>
      </c>
      <c r="M15" s="5">
        <v>0.038039274513721466</v>
      </c>
      <c r="N15" s="13"/>
      <c r="O15" s="13"/>
    </row>
    <row r="16" spans="1:15" ht="12.75">
      <c r="A16">
        <v>10</v>
      </c>
      <c r="B16" t="s">
        <v>50</v>
      </c>
      <c r="C16" t="s">
        <v>51</v>
      </c>
      <c r="D16" t="s">
        <v>52</v>
      </c>
      <c r="E16" t="s">
        <v>1404</v>
      </c>
      <c r="G16" s="4">
        <v>354193774</v>
      </c>
      <c r="H16" s="4">
        <v>29805</v>
      </c>
      <c r="I16" s="4">
        <v>105567454340.7</v>
      </c>
      <c r="J16" s="7">
        <v>1</v>
      </c>
      <c r="K16" s="4">
        <v>105567454340.7</v>
      </c>
      <c r="L16" s="11" t="s">
        <v>20</v>
      </c>
      <c r="M16" s="5">
        <v>0.03621906787157059</v>
      </c>
      <c r="N16" s="13"/>
      <c r="O16" s="13"/>
    </row>
    <row r="17" spans="1:15" ht="12.75">
      <c r="A17">
        <v>11</v>
      </c>
      <c r="B17" t="s">
        <v>53</v>
      </c>
      <c r="C17" t="s">
        <v>54</v>
      </c>
      <c r="D17" t="s">
        <v>55</v>
      </c>
      <c r="E17" t="s">
        <v>1404</v>
      </c>
      <c r="G17" s="4">
        <v>403309411</v>
      </c>
      <c r="H17" s="4">
        <v>25450</v>
      </c>
      <c r="I17" s="4">
        <v>102642245099.5</v>
      </c>
      <c r="J17" s="7">
        <v>1</v>
      </c>
      <c r="K17" s="4">
        <v>102642245099.5</v>
      </c>
      <c r="L17" s="11" t="s">
        <v>20</v>
      </c>
      <c r="M17" s="5">
        <v>0.035215459764003754</v>
      </c>
      <c r="N17" s="13"/>
      <c r="O17" s="13"/>
    </row>
    <row r="18" spans="1:15" ht="12.75">
      <c r="A18">
        <v>12</v>
      </c>
      <c r="B18" t="s">
        <v>56</v>
      </c>
      <c r="C18" t="s">
        <v>57</v>
      </c>
      <c r="D18" t="s">
        <v>58</v>
      </c>
      <c r="E18" t="s">
        <v>1404</v>
      </c>
      <c r="G18" s="4">
        <v>5613566954</v>
      </c>
      <c r="H18" s="4">
        <v>1588</v>
      </c>
      <c r="I18" s="4">
        <v>89143443229.52</v>
      </c>
      <c r="J18" s="8">
        <v>0.75</v>
      </c>
      <c r="K18" s="4">
        <v>66857582422.14</v>
      </c>
      <c r="L18" s="11" t="s">
        <v>20</v>
      </c>
      <c r="M18" s="5">
        <v>0.02293812297284603</v>
      </c>
      <c r="N18" s="13"/>
      <c r="O18" s="13"/>
    </row>
    <row r="19" spans="1:15" ht="12.75">
      <c r="A19">
        <v>13</v>
      </c>
      <c r="B19" t="s">
        <v>59</v>
      </c>
      <c r="C19" t="s">
        <v>60</v>
      </c>
      <c r="D19" t="s">
        <v>61</v>
      </c>
      <c r="E19" t="s">
        <v>1404</v>
      </c>
      <c r="G19" s="4">
        <v>1487954000</v>
      </c>
      <c r="H19" s="4">
        <v>5760</v>
      </c>
      <c r="I19" s="4">
        <v>85706150400</v>
      </c>
      <c r="J19" s="8">
        <v>0.3</v>
      </c>
      <c r="K19" s="4">
        <v>25711845120</v>
      </c>
      <c r="L19" s="11" t="s">
        <v>20</v>
      </c>
      <c r="M19" s="5">
        <v>0.008821459487080574</v>
      </c>
      <c r="N19" s="13"/>
      <c r="O19" s="13"/>
    </row>
    <row r="20" spans="1:15" ht="12.75">
      <c r="A20">
        <v>14</v>
      </c>
      <c r="B20" t="s">
        <v>62</v>
      </c>
      <c r="C20" t="s">
        <v>63</v>
      </c>
      <c r="D20" t="s">
        <v>64</v>
      </c>
      <c r="E20" t="s">
        <v>1404</v>
      </c>
      <c r="G20" s="4">
        <v>674955074</v>
      </c>
      <c r="H20" s="4">
        <v>12675</v>
      </c>
      <c r="I20" s="4">
        <v>85550555629.5</v>
      </c>
      <c r="J20" s="8">
        <v>0.5</v>
      </c>
      <c r="K20" s="4">
        <v>42775277814.75</v>
      </c>
      <c r="L20" s="11" t="s">
        <v>20</v>
      </c>
      <c r="M20" s="5">
        <v>0.014675741083920002</v>
      </c>
      <c r="N20" s="13"/>
      <c r="O20" s="13"/>
    </row>
    <row r="21" spans="1:15" ht="12.75">
      <c r="A21">
        <v>15</v>
      </c>
      <c r="B21" t="s">
        <v>65</v>
      </c>
      <c r="C21" t="s">
        <v>66</v>
      </c>
      <c r="D21" t="s">
        <v>67</v>
      </c>
      <c r="E21" t="s">
        <v>1404</v>
      </c>
      <c r="G21" s="4">
        <v>317103501</v>
      </c>
      <c r="H21" s="4">
        <v>25149</v>
      </c>
      <c r="I21" s="4">
        <v>79748359466.49</v>
      </c>
      <c r="J21" s="8">
        <v>0.3</v>
      </c>
      <c r="K21" s="4">
        <v>23924507839.947002</v>
      </c>
      <c r="L21" s="11" t="s">
        <v>20</v>
      </c>
      <c r="M21" s="5">
        <v>0.008208243176341057</v>
      </c>
      <c r="N21" s="13"/>
      <c r="O21" s="13"/>
    </row>
    <row r="22" spans="1:15" ht="12.75">
      <c r="A22">
        <v>16</v>
      </c>
      <c r="B22" t="s">
        <v>68</v>
      </c>
      <c r="C22" t="s">
        <v>69</v>
      </c>
      <c r="D22" t="s">
        <v>70</v>
      </c>
      <c r="E22" t="s">
        <v>1404</v>
      </c>
      <c r="G22" s="4">
        <v>704237969</v>
      </c>
      <c r="H22" s="4">
        <v>9473</v>
      </c>
      <c r="I22" s="4">
        <v>66712462803.37</v>
      </c>
      <c r="J22" s="7">
        <v>1</v>
      </c>
      <c r="K22" s="4">
        <v>66712462803.37</v>
      </c>
      <c r="L22" s="11" t="s">
        <v>20</v>
      </c>
      <c r="M22" s="5">
        <v>0.022888334468007088</v>
      </c>
      <c r="N22" s="13"/>
      <c r="O22" s="13"/>
    </row>
    <row r="23" spans="1:15" ht="12.75">
      <c r="A23">
        <v>17</v>
      </c>
      <c r="B23" t="s">
        <v>71</v>
      </c>
      <c r="C23" t="s">
        <v>72</v>
      </c>
      <c r="D23" t="s">
        <v>73</v>
      </c>
      <c r="E23" t="s">
        <v>1404</v>
      </c>
      <c r="G23" s="4">
        <v>5479348898</v>
      </c>
      <c r="H23" s="4">
        <v>1198</v>
      </c>
      <c r="I23" s="4">
        <v>65642599798.04</v>
      </c>
      <c r="J23" s="7">
        <v>1</v>
      </c>
      <c r="K23" s="4">
        <v>65642599798.04</v>
      </c>
      <c r="L23" s="11" t="s">
        <v>20</v>
      </c>
      <c r="M23" s="5">
        <v>0.022521276026964188</v>
      </c>
      <c r="N23" s="13"/>
      <c r="O23" s="13"/>
    </row>
    <row r="24" spans="1:15" ht="12.75">
      <c r="A24">
        <v>18</v>
      </c>
      <c r="B24" t="s">
        <v>74</v>
      </c>
      <c r="C24" t="s">
        <v>75</v>
      </c>
      <c r="D24" t="s">
        <v>76</v>
      </c>
      <c r="E24" t="s">
        <v>1404</v>
      </c>
      <c r="G24" s="4">
        <v>479833144</v>
      </c>
      <c r="H24" s="4">
        <v>11527</v>
      </c>
      <c r="I24" s="4">
        <v>55310366508.88</v>
      </c>
      <c r="J24" s="8">
        <v>0.5</v>
      </c>
      <c r="K24" s="4">
        <v>27655183254.44</v>
      </c>
      <c r="L24" s="11" t="s">
        <v>20</v>
      </c>
      <c r="M24" s="5">
        <v>0.009488197974860668</v>
      </c>
      <c r="N24" s="13"/>
      <c r="O24" s="13"/>
    </row>
    <row r="25" spans="1:15" ht="12.75">
      <c r="A25">
        <v>19</v>
      </c>
      <c r="B25" t="s">
        <v>77</v>
      </c>
      <c r="C25" t="s">
        <v>78</v>
      </c>
      <c r="D25" t="s">
        <v>79</v>
      </c>
      <c r="E25" t="s">
        <v>1404</v>
      </c>
      <c r="G25" s="4">
        <v>445752132</v>
      </c>
      <c r="H25" s="4">
        <v>11680</v>
      </c>
      <c r="I25" s="4">
        <v>52063849017.6</v>
      </c>
      <c r="J25" s="8">
        <v>0.5</v>
      </c>
      <c r="K25" s="4">
        <v>26031924508.8</v>
      </c>
      <c r="L25" s="11" t="s">
        <v>20</v>
      </c>
      <c r="M25" s="5">
        <v>0.008931275457143784</v>
      </c>
      <c r="N25" s="13"/>
      <c r="O25" s="13"/>
    </row>
    <row r="26" spans="1:15" ht="12.75">
      <c r="A26">
        <v>20</v>
      </c>
      <c r="B26" t="s">
        <v>80</v>
      </c>
      <c r="C26" t="s">
        <v>81</v>
      </c>
      <c r="D26" t="s">
        <v>82</v>
      </c>
      <c r="E26" t="s">
        <v>1404</v>
      </c>
      <c r="G26" s="4">
        <v>2160000000</v>
      </c>
      <c r="H26" s="4">
        <v>2050</v>
      </c>
      <c r="I26" s="4">
        <v>44280000000</v>
      </c>
      <c r="J26" s="7">
        <v>1</v>
      </c>
      <c r="K26" s="4">
        <v>44280000000</v>
      </c>
      <c r="L26" s="11" t="s">
        <v>20</v>
      </c>
      <c r="M26" s="5">
        <v>0.015191995538771152</v>
      </c>
      <c r="N26" s="13"/>
      <c r="O26" s="13"/>
    </row>
    <row r="27" spans="1:15" ht="12.75">
      <c r="A27">
        <v>21</v>
      </c>
      <c r="B27" t="s">
        <v>83</v>
      </c>
      <c r="C27" t="s">
        <v>84</v>
      </c>
      <c r="D27" t="s">
        <v>85</v>
      </c>
      <c r="E27" t="s">
        <v>1404</v>
      </c>
      <c r="G27" s="4">
        <v>444937238</v>
      </c>
      <c r="H27" s="4">
        <v>5545</v>
      </c>
      <c r="I27" s="4">
        <v>24671769847.1</v>
      </c>
      <c r="J27" s="7">
        <v>1</v>
      </c>
      <c r="K27" s="4">
        <v>24671769847.1</v>
      </c>
      <c r="L27" s="11" t="s">
        <v>20</v>
      </c>
      <c r="M27" s="5">
        <v>0.008464621379971504</v>
      </c>
      <c r="N27" s="13"/>
      <c r="O27" s="13"/>
    </row>
    <row r="28" spans="2:15" ht="12.75">
      <c r="B28" t="s">
        <v>86</v>
      </c>
      <c r="C28" t="s">
        <v>87</v>
      </c>
      <c r="D28" t="s">
        <v>88</v>
      </c>
      <c r="E28" t="s">
        <v>1404</v>
      </c>
      <c r="G28" s="4">
        <v>268399773</v>
      </c>
      <c r="H28" s="4">
        <v>5833</v>
      </c>
      <c r="I28" s="4">
        <v>15655758759.09</v>
      </c>
      <c r="J28" s="7">
        <v>1</v>
      </c>
      <c r="K28" s="4">
        <v>15655758759.09</v>
      </c>
      <c r="L28" s="11" t="s">
        <v>89</v>
      </c>
      <c r="M28" s="5">
        <v>0.00537132378667593</v>
      </c>
      <c r="N28" s="13"/>
      <c r="O28" s="13"/>
    </row>
    <row r="29" spans="1:15" ht="12.75">
      <c r="A29">
        <v>22</v>
      </c>
      <c r="B29" t="s">
        <v>90</v>
      </c>
      <c r="C29" t="s">
        <v>91</v>
      </c>
      <c r="D29" t="s">
        <v>92</v>
      </c>
      <c r="E29" t="s">
        <v>1404</v>
      </c>
      <c r="G29" s="4">
        <v>439479751</v>
      </c>
      <c r="H29" s="4">
        <v>8600</v>
      </c>
      <c r="I29" s="4">
        <v>37795258586</v>
      </c>
      <c r="J29" s="7">
        <v>1</v>
      </c>
      <c r="K29" s="4">
        <v>37795258586</v>
      </c>
      <c r="L29" s="11" t="s">
        <v>20</v>
      </c>
      <c r="M29" s="5">
        <v>0.01296714972704649</v>
      </c>
      <c r="N29" s="13"/>
      <c r="O29" s="13"/>
    </row>
    <row r="30" spans="1:15" ht="12.75">
      <c r="A30">
        <v>23</v>
      </c>
      <c r="B30" t="s">
        <v>93</v>
      </c>
      <c r="C30" t="s">
        <v>94</v>
      </c>
      <c r="D30" t="s">
        <v>95</v>
      </c>
      <c r="E30" t="s">
        <v>1404</v>
      </c>
      <c r="G30" s="4">
        <v>566778501</v>
      </c>
      <c r="H30" s="4">
        <v>6650</v>
      </c>
      <c r="I30" s="4">
        <v>37690770316.5</v>
      </c>
      <c r="J30" s="7">
        <v>1</v>
      </c>
      <c r="K30" s="4">
        <v>37690770316.5</v>
      </c>
      <c r="L30" s="11" t="s">
        <v>20</v>
      </c>
      <c r="M30" s="5">
        <v>0.01293130125850439</v>
      </c>
      <c r="N30" s="13"/>
      <c r="O30" s="13"/>
    </row>
    <row r="31" spans="1:15" ht="12.75">
      <c r="A31">
        <v>24</v>
      </c>
      <c r="B31" t="s">
        <v>96</v>
      </c>
      <c r="C31" t="s">
        <v>97</v>
      </c>
      <c r="D31" t="s">
        <v>98</v>
      </c>
      <c r="E31" t="s">
        <v>1404</v>
      </c>
      <c r="G31" s="4">
        <v>333046708</v>
      </c>
      <c r="H31" s="4">
        <v>11300</v>
      </c>
      <c r="I31" s="4">
        <v>37634278004</v>
      </c>
      <c r="J31" s="7">
        <v>1</v>
      </c>
      <c r="K31" s="4">
        <v>37634278004</v>
      </c>
      <c r="L31" s="11" t="s">
        <v>20</v>
      </c>
      <c r="M31" s="5">
        <v>0.012911919504404068</v>
      </c>
      <c r="N31" s="13"/>
      <c r="O31" s="13"/>
    </row>
    <row r="32" spans="1:15" ht="12.75">
      <c r="A32">
        <v>25</v>
      </c>
      <c r="B32" t="s">
        <v>99</v>
      </c>
      <c r="C32" t="s">
        <v>100</v>
      </c>
      <c r="D32" t="s">
        <v>101</v>
      </c>
      <c r="E32" t="s">
        <v>1404</v>
      </c>
      <c r="G32" s="4">
        <v>192893176</v>
      </c>
      <c r="H32" s="4">
        <v>18150</v>
      </c>
      <c r="I32" s="4">
        <v>35010111444</v>
      </c>
      <c r="J32" s="8">
        <v>0.15</v>
      </c>
      <c r="K32" s="4">
        <v>5251516716.599999</v>
      </c>
      <c r="L32" s="11" t="s">
        <v>20</v>
      </c>
      <c r="M32" s="5">
        <v>0.0018017393304035068</v>
      </c>
      <c r="N32" s="13"/>
      <c r="O32" s="13"/>
    </row>
    <row r="33" spans="1:15" ht="12.75">
      <c r="A33">
        <v>26</v>
      </c>
      <c r="B33" t="s">
        <v>103</v>
      </c>
      <c r="C33" t="s">
        <v>104</v>
      </c>
      <c r="D33" t="s">
        <v>105</v>
      </c>
      <c r="E33" t="s">
        <v>1404</v>
      </c>
      <c r="G33" s="4">
        <v>211015760</v>
      </c>
      <c r="H33" s="4">
        <v>16100</v>
      </c>
      <c r="I33" s="4">
        <v>33973537360</v>
      </c>
      <c r="J33" s="8">
        <v>0.4</v>
      </c>
      <c r="K33" s="4">
        <v>13589414944</v>
      </c>
      <c r="L33" s="11" t="s">
        <v>20</v>
      </c>
      <c r="M33" s="5">
        <v>0.00466238334774971</v>
      </c>
      <c r="N33" s="13"/>
      <c r="O33" s="13"/>
    </row>
    <row r="34" spans="1:15" ht="12.75">
      <c r="A34">
        <v>27</v>
      </c>
      <c r="B34" t="s">
        <v>106</v>
      </c>
      <c r="C34" t="s">
        <v>107</v>
      </c>
      <c r="D34" t="s">
        <v>108</v>
      </c>
      <c r="E34" t="s">
        <v>1404</v>
      </c>
      <c r="G34" s="4">
        <v>354828060</v>
      </c>
      <c r="H34" s="4">
        <v>9240</v>
      </c>
      <c r="I34" s="4">
        <v>32786112744</v>
      </c>
      <c r="J34" s="8">
        <v>0.2</v>
      </c>
      <c r="K34" s="4">
        <v>6557222548.8</v>
      </c>
      <c r="L34" s="11" t="s">
        <v>20</v>
      </c>
      <c r="M34" s="5">
        <v>0.0022497130557894707</v>
      </c>
      <c r="N34" s="13"/>
      <c r="O34" s="13"/>
    </row>
    <row r="35" spans="1:15" ht="12.75">
      <c r="A35">
        <v>28</v>
      </c>
      <c r="B35" t="s">
        <v>109</v>
      </c>
      <c r="C35" t="s">
        <v>110</v>
      </c>
      <c r="D35" t="s">
        <v>111</v>
      </c>
      <c r="E35" t="s">
        <v>1404</v>
      </c>
      <c r="G35" s="4">
        <v>1209111456</v>
      </c>
      <c r="H35" s="4">
        <v>2645</v>
      </c>
      <c r="I35" s="4">
        <v>31980998011.2</v>
      </c>
      <c r="J35" s="8">
        <v>0.75</v>
      </c>
      <c r="K35" s="4">
        <v>23985748508.4</v>
      </c>
      <c r="L35" s="11" t="s">
        <v>20</v>
      </c>
      <c r="M35" s="5">
        <v>0.008229254744946957</v>
      </c>
      <c r="N35" s="13"/>
      <c r="O35" s="13"/>
    </row>
    <row r="36" spans="1:15" ht="12.75">
      <c r="A36">
        <v>29</v>
      </c>
      <c r="B36" t="s">
        <v>112</v>
      </c>
      <c r="C36" t="s">
        <v>113</v>
      </c>
      <c r="D36" t="s">
        <v>114</v>
      </c>
      <c r="E36" t="s">
        <v>1404</v>
      </c>
      <c r="G36" s="4">
        <v>543479460</v>
      </c>
      <c r="H36" s="4">
        <v>5799</v>
      </c>
      <c r="I36" s="4">
        <v>31516373885.4</v>
      </c>
      <c r="J36" s="7">
        <v>1</v>
      </c>
      <c r="K36" s="4">
        <v>31516373885.4</v>
      </c>
      <c r="L36" s="11" t="s">
        <v>20</v>
      </c>
      <c r="M36" s="5">
        <v>0.010812931694090366</v>
      </c>
      <c r="N36" s="13"/>
      <c r="O36" s="13"/>
    </row>
    <row r="37" spans="1:15" ht="12.75">
      <c r="A37">
        <v>30</v>
      </c>
      <c r="B37" t="s">
        <v>115</v>
      </c>
      <c r="C37" t="s">
        <v>116</v>
      </c>
      <c r="D37" t="s">
        <v>117</v>
      </c>
      <c r="E37" t="s">
        <v>1404</v>
      </c>
      <c r="G37" s="4">
        <v>425099053</v>
      </c>
      <c r="H37" s="4">
        <v>7299</v>
      </c>
      <c r="I37" s="4">
        <v>31027979878.47</v>
      </c>
      <c r="J37" s="7">
        <v>1</v>
      </c>
      <c r="K37" s="4">
        <v>31027979878.47</v>
      </c>
      <c r="L37" s="11" t="s">
        <v>20</v>
      </c>
      <c r="M37" s="5">
        <v>0.010645369067788124</v>
      </c>
      <c r="N37" s="13"/>
      <c r="O37" s="13"/>
    </row>
    <row r="38" spans="1:15" ht="12.75">
      <c r="A38">
        <v>31</v>
      </c>
      <c r="B38" t="s">
        <v>118</v>
      </c>
      <c r="C38" t="s">
        <v>119</v>
      </c>
      <c r="D38" t="s">
        <v>120</v>
      </c>
      <c r="E38" t="s">
        <v>1404</v>
      </c>
      <c r="G38" s="4">
        <v>172406296</v>
      </c>
      <c r="H38" s="4">
        <v>15546</v>
      </c>
      <c r="I38" s="4">
        <v>26802282776.16</v>
      </c>
      <c r="J38" s="7">
        <v>1</v>
      </c>
      <c r="K38" s="4">
        <v>26802282776.16</v>
      </c>
      <c r="L38" s="11" t="s">
        <v>20</v>
      </c>
      <c r="M38" s="5">
        <v>0.00919557735323906</v>
      </c>
      <c r="N38" s="13"/>
      <c r="O38" s="13"/>
    </row>
    <row r="39" spans="1:15" ht="12.75">
      <c r="A39">
        <v>32</v>
      </c>
      <c r="B39" t="s">
        <v>121</v>
      </c>
      <c r="C39" t="s">
        <v>122</v>
      </c>
      <c r="D39" t="s">
        <v>123</v>
      </c>
      <c r="F39" t="s">
        <v>1404</v>
      </c>
      <c r="G39" s="4">
        <v>1369418127</v>
      </c>
      <c r="H39" s="4">
        <v>1742</v>
      </c>
      <c r="I39" s="4">
        <v>23855263772.34</v>
      </c>
      <c r="J39" s="7">
        <v>1</v>
      </c>
      <c r="K39" s="4">
        <v>23855263772.34</v>
      </c>
      <c r="L39" s="11" t="s">
        <v>20</v>
      </c>
      <c r="M39" s="5">
        <v>0.00818448606878519</v>
      </c>
      <c r="N39" s="13"/>
      <c r="O39" s="13"/>
    </row>
    <row r="40" spans="1:15" ht="12.75">
      <c r="A40">
        <v>33</v>
      </c>
      <c r="B40" t="s">
        <v>126</v>
      </c>
      <c r="C40" t="s">
        <v>127</v>
      </c>
      <c r="D40" t="s">
        <v>128</v>
      </c>
      <c r="E40" t="s">
        <v>1404</v>
      </c>
      <c r="G40" s="4">
        <v>804175200</v>
      </c>
      <c r="H40" s="4">
        <v>2885</v>
      </c>
      <c r="I40" s="4">
        <v>23200454520</v>
      </c>
      <c r="J40" s="7">
        <v>1</v>
      </c>
      <c r="K40" s="4">
        <v>23200454520</v>
      </c>
      <c r="L40" s="11" t="s">
        <v>20</v>
      </c>
      <c r="M40" s="5">
        <v>0.007959828712046146</v>
      </c>
      <c r="N40" s="13"/>
      <c r="O40" s="13"/>
    </row>
    <row r="41" spans="1:15" ht="12.75">
      <c r="A41">
        <v>34</v>
      </c>
      <c r="B41" t="s">
        <v>129</v>
      </c>
      <c r="C41" t="s">
        <v>130</v>
      </c>
      <c r="D41" t="s">
        <v>131</v>
      </c>
      <c r="E41" t="s">
        <v>1404</v>
      </c>
      <c r="G41" s="4">
        <v>525228322</v>
      </c>
      <c r="H41" s="4">
        <v>4341</v>
      </c>
      <c r="I41" s="4">
        <v>22800161458.02</v>
      </c>
      <c r="J41" s="8">
        <v>0.5</v>
      </c>
      <c r="K41" s="4">
        <v>11400080729.01</v>
      </c>
      <c r="L41" s="11" t="s">
        <v>20</v>
      </c>
      <c r="M41" s="5">
        <v>0.003911246079951525</v>
      </c>
      <c r="N41" s="13"/>
      <c r="O41" s="13"/>
    </row>
    <row r="42" spans="1:15" ht="12.75">
      <c r="A42">
        <v>35</v>
      </c>
      <c r="B42" t="s">
        <v>132</v>
      </c>
      <c r="C42" t="s">
        <v>133</v>
      </c>
      <c r="D42" t="s">
        <v>134</v>
      </c>
      <c r="E42" t="s">
        <v>1404</v>
      </c>
      <c r="G42" s="4">
        <v>360339764</v>
      </c>
      <c r="H42" s="4">
        <v>5850</v>
      </c>
      <c r="I42" s="4">
        <v>21079876194</v>
      </c>
      <c r="J42" s="7">
        <v>1</v>
      </c>
      <c r="K42" s="4">
        <v>21079876194</v>
      </c>
      <c r="L42" s="11" t="s">
        <v>20</v>
      </c>
      <c r="M42" s="5">
        <v>0.007232280448079109</v>
      </c>
      <c r="N42" s="13"/>
      <c r="O42" s="13"/>
    </row>
    <row r="43" spans="1:15" ht="12.75">
      <c r="A43">
        <v>36</v>
      </c>
      <c r="B43" t="s">
        <v>135</v>
      </c>
      <c r="C43" t="s">
        <v>136</v>
      </c>
      <c r="D43" t="s">
        <v>137</v>
      </c>
      <c r="E43" t="s">
        <v>1404</v>
      </c>
      <c r="G43" s="4">
        <v>1959412860</v>
      </c>
      <c r="H43" s="4">
        <v>1058</v>
      </c>
      <c r="I43" s="4">
        <v>20730588058.8</v>
      </c>
      <c r="J43" s="7">
        <v>1</v>
      </c>
      <c r="K43" s="4">
        <v>20730588058.8</v>
      </c>
      <c r="L43" s="11" t="s">
        <v>20</v>
      </c>
      <c r="M43" s="5">
        <v>0.007112443447113037</v>
      </c>
      <c r="N43" s="13"/>
      <c r="O43" s="13"/>
    </row>
    <row r="44" spans="1:15" ht="12.75">
      <c r="A44">
        <v>37</v>
      </c>
      <c r="B44" t="s">
        <v>141</v>
      </c>
      <c r="C44" t="s">
        <v>142</v>
      </c>
      <c r="D44" t="s">
        <v>143</v>
      </c>
      <c r="E44" t="s">
        <v>1404</v>
      </c>
      <c r="G44" s="4">
        <v>1409018815</v>
      </c>
      <c r="H44" s="4">
        <v>1380</v>
      </c>
      <c r="I44" s="4">
        <v>19444459647</v>
      </c>
      <c r="J44" s="7">
        <v>1</v>
      </c>
      <c r="K44" s="4">
        <v>19444459647</v>
      </c>
      <c r="L44" s="11" t="s">
        <v>20</v>
      </c>
      <c r="M44" s="5">
        <v>0.006671186536550522</v>
      </c>
      <c r="N44" s="13"/>
      <c r="O44" s="13"/>
    </row>
    <row r="45" spans="1:15" ht="12.75">
      <c r="A45">
        <v>38</v>
      </c>
      <c r="B45" t="s">
        <v>150</v>
      </c>
      <c r="C45" t="s">
        <v>151</v>
      </c>
      <c r="D45" t="s">
        <v>152</v>
      </c>
      <c r="E45" t="s">
        <v>1404</v>
      </c>
      <c r="G45" s="4">
        <v>506133882</v>
      </c>
      <c r="H45" s="4">
        <v>3770</v>
      </c>
      <c r="I45" s="4">
        <v>19081247351.4</v>
      </c>
      <c r="J45" s="8">
        <v>0.5</v>
      </c>
      <c r="K45" s="4">
        <v>9540623675.7</v>
      </c>
      <c r="L45" s="11" t="s">
        <v>20</v>
      </c>
      <c r="M45" s="5">
        <v>0.00327328615821898</v>
      </c>
      <c r="N45" s="13"/>
      <c r="O45" s="13"/>
    </row>
    <row r="46" spans="1:15" ht="12.75">
      <c r="A46">
        <v>39</v>
      </c>
      <c r="B46" t="s">
        <v>153</v>
      </c>
      <c r="C46" t="s">
        <v>154</v>
      </c>
      <c r="D46" t="s">
        <v>155</v>
      </c>
      <c r="E46" t="s">
        <v>1404</v>
      </c>
      <c r="G46" s="4">
        <v>586170372</v>
      </c>
      <c r="H46" s="4">
        <v>3213</v>
      </c>
      <c r="I46" s="4">
        <v>18833654052.36</v>
      </c>
      <c r="J46" s="7">
        <v>1</v>
      </c>
      <c r="K46" s="4">
        <v>18833654052.36</v>
      </c>
      <c r="L46" s="11" t="s">
        <v>20</v>
      </c>
      <c r="M46" s="5">
        <v>0.006461625918745995</v>
      </c>
      <c r="N46" s="13"/>
      <c r="O46" s="13"/>
    </row>
    <row r="47" spans="1:15" ht="12.75">
      <c r="A47">
        <v>40</v>
      </c>
      <c r="B47" t="s">
        <v>156</v>
      </c>
      <c r="C47" t="s">
        <v>157</v>
      </c>
      <c r="D47" t="s">
        <v>158</v>
      </c>
      <c r="E47" t="s">
        <v>1404</v>
      </c>
      <c r="G47" s="4">
        <v>285987276</v>
      </c>
      <c r="H47" s="4">
        <v>6450</v>
      </c>
      <c r="I47" s="4">
        <v>18446179302</v>
      </c>
      <c r="J47" s="8">
        <v>0.5</v>
      </c>
      <c r="K47" s="4">
        <v>9223089651</v>
      </c>
      <c r="L47" s="11" t="s">
        <v>20</v>
      </c>
      <c r="M47" s="5">
        <v>0.0031643437687307596</v>
      </c>
      <c r="N47" s="13"/>
      <c r="O47" s="13"/>
    </row>
    <row r="48" spans="2:15" ht="12.75">
      <c r="B48" t="s">
        <v>165</v>
      </c>
      <c r="C48" t="s">
        <v>166</v>
      </c>
      <c r="D48" t="s">
        <v>167</v>
      </c>
      <c r="E48" t="s">
        <v>1404</v>
      </c>
      <c r="F48" t="s">
        <v>1476</v>
      </c>
      <c r="G48" s="4">
        <v>587682650</v>
      </c>
      <c r="H48" s="4">
        <v>2790</v>
      </c>
      <c r="I48" s="4">
        <v>16396345935</v>
      </c>
      <c r="J48" s="8">
        <v>0.5</v>
      </c>
      <c r="K48" s="4">
        <v>8198172967.5</v>
      </c>
      <c r="L48" s="11"/>
      <c r="M48" s="5">
        <v>0</v>
      </c>
      <c r="N48" s="13"/>
      <c r="O48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31.00390625" style="0" bestFit="1" customWidth="1"/>
    <col min="3" max="3" width="6.57421875" style="0" bestFit="1" customWidth="1"/>
    <col min="4" max="4" width="15.00390625" style="0" bestFit="1" customWidth="1"/>
    <col min="5" max="5" width="11.421875" style="0" bestFit="1" customWidth="1"/>
    <col min="6" max="6" width="20.57421875" style="0" bestFit="1" customWidth="1"/>
    <col min="7" max="7" width="13.421875" style="0" bestFit="1" customWidth="1"/>
    <col min="8" max="8" width="12.28125" style="0" bestFit="1" customWidth="1"/>
    <col min="9" max="9" width="15.421875" style="0" bestFit="1" customWidth="1"/>
    <col min="10" max="10" width="10.421875" style="21" bestFit="1" customWidth="1"/>
    <col min="11" max="11" width="15.421875" style="0" bestFit="1" customWidth="1"/>
    <col min="12" max="12" width="30.7109375" style="0" customWidth="1"/>
    <col min="13" max="13" width="7.57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4" t="s">
        <v>1405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20.2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22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1410</v>
      </c>
      <c r="C7" t="s">
        <v>23</v>
      </c>
      <c r="D7" t="s">
        <v>24</v>
      </c>
      <c r="E7" t="s">
        <v>1411</v>
      </c>
      <c r="G7" s="23">
        <f>VLOOKUP($C7,Index!$C$7:$Z$336,5,FALSE)</f>
        <v>2231121202</v>
      </c>
      <c r="H7" s="23">
        <f>VLOOKUP($C7,Index!$C$7:$Z$336,6,FALSE)</f>
        <v>19840</v>
      </c>
      <c r="I7" s="23">
        <f>VLOOKUP($C7,Index!$C$7:$Z$336,7,FALSE)</f>
        <v>442654446476.8</v>
      </c>
      <c r="J7" s="7">
        <f>VLOOKUP($C7,Index!$C$7:$Z$336,8,FALSE)</f>
        <v>1</v>
      </c>
      <c r="K7" s="23">
        <f>VLOOKUP($C7,Index!$C$7:$Z$336,9,FALSE)</f>
        <v>442654446476.8</v>
      </c>
      <c r="L7" s="11"/>
      <c r="M7" s="5"/>
      <c r="N7" s="13"/>
      <c r="O7" s="13"/>
    </row>
    <row r="8" spans="1:15" ht="12.75">
      <c r="A8">
        <v>2</v>
      </c>
      <c r="B8" t="s">
        <v>1412</v>
      </c>
      <c r="C8" t="s">
        <v>27</v>
      </c>
      <c r="D8" t="s">
        <v>28</v>
      </c>
      <c r="E8" t="s">
        <v>1411</v>
      </c>
      <c r="G8" s="23">
        <v>1342910258</v>
      </c>
      <c r="H8" s="23">
        <v>25000</v>
      </c>
      <c r="I8" s="23">
        <v>335727564500</v>
      </c>
      <c r="J8" s="7">
        <v>1</v>
      </c>
      <c r="K8" s="23">
        <v>335727564500</v>
      </c>
      <c r="L8" s="11"/>
      <c r="M8" s="5"/>
      <c r="N8" s="13"/>
      <c r="O8" s="13"/>
    </row>
    <row r="9" spans="1:15" ht="12.75">
      <c r="A9">
        <v>3</v>
      </c>
      <c r="B9" t="s">
        <v>1413</v>
      </c>
      <c r="C9" t="s">
        <v>33</v>
      </c>
      <c r="D9" t="s">
        <v>34</v>
      </c>
      <c r="E9" t="s">
        <v>1411</v>
      </c>
      <c r="G9" s="23">
        <v>1850154903</v>
      </c>
      <c r="H9" s="23">
        <v>12750</v>
      </c>
      <c r="I9" s="23">
        <v>235894750132.5</v>
      </c>
      <c r="J9" s="7">
        <v>1</v>
      </c>
      <c r="K9" s="23">
        <v>235894750132.5</v>
      </c>
      <c r="L9" s="11"/>
      <c r="M9" s="5"/>
      <c r="N9" s="13"/>
      <c r="O9" s="13"/>
    </row>
    <row r="10" spans="1:15" ht="12.75">
      <c r="A10">
        <v>4</v>
      </c>
      <c r="B10" t="s">
        <v>1414</v>
      </c>
      <c r="C10" t="s">
        <v>36</v>
      </c>
      <c r="D10" t="s">
        <v>37</v>
      </c>
      <c r="E10" t="s">
        <v>1411</v>
      </c>
      <c r="G10" s="23">
        <v>636786716</v>
      </c>
      <c r="H10" s="23">
        <v>29301</v>
      </c>
      <c r="I10" s="23">
        <v>186584875655.16</v>
      </c>
      <c r="J10" s="7">
        <v>1</v>
      </c>
      <c r="K10" s="23">
        <v>186584875655.16</v>
      </c>
      <c r="L10" s="11"/>
      <c r="M10" s="5"/>
      <c r="N10" s="13"/>
      <c r="O10" s="13"/>
    </row>
    <row r="11" spans="1:15" ht="12.75">
      <c r="A11">
        <v>5</v>
      </c>
      <c r="B11" t="s">
        <v>1415</v>
      </c>
      <c r="C11" t="s">
        <v>39</v>
      </c>
      <c r="D11" t="s">
        <v>40</v>
      </c>
      <c r="E11" t="s">
        <v>1411</v>
      </c>
      <c r="G11" s="23">
        <v>238020233</v>
      </c>
      <c r="H11" s="23">
        <v>69000</v>
      </c>
      <c r="I11" s="23">
        <v>164233960770</v>
      </c>
      <c r="J11" s="21">
        <v>0.4</v>
      </c>
      <c r="K11" s="23">
        <v>65693584308</v>
      </c>
      <c r="L11" s="11"/>
      <c r="M11" s="5"/>
      <c r="N11" s="13"/>
      <c r="O11" s="13"/>
    </row>
    <row r="12" spans="1:15" ht="12.75">
      <c r="A12">
        <v>6</v>
      </c>
      <c r="B12" t="s">
        <v>1416</v>
      </c>
      <c r="C12" t="s">
        <v>48</v>
      </c>
      <c r="D12" t="s">
        <v>49</v>
      </c>
      <c r="E12" t="s">
        <v>1411</v>
      </c>
      <c r="F12" s="24" t="s">
        <v>1490</v>
      </c>
      <c r="G12" s="23">
        <v>5220000000</v>
      </c>
      <c r="H12" s="23">
        <v>2124</v>
      </c>
      <c r="I12" s="23">
        <v>110872800000</v>
      </c>
      <c r="J12" s="7">
        <v>1</v>
      </c>
      <c r="K12" s="23">
        <v>110872800000</v>
      </c>
      <c r="L12" s="11"/>
      <c r="M12" s="5"/>
      <c r="N12" s="13"/>
      <c r="O12" s="13"/>
    </row>
    <row r="13" spans="1:15" ht="12.75">
      <c r="A13">
        <v>7</v>
      </c>
      <c r="B13" t="s">
        <v>1417</v>
      </c>
      <c r="C13" t="s">
        <v>51</v>
      </c>
      <c r="D13" t="s">
        <v>52</v>
      </c>
      <c r="E13" t="s">
        <v>1411</v>
      </c>
      <c r="G13" s="23">
        <v>354193774</v>
      </c>
      <c r="H13" s="23">
        <v>29805</v>
      </c>
      <c r="I13" s="23">
        <v>105567454340.7</v>
      </c>
      <c r="J13" s="7">
        <v>1</v>
      </c>
      <c r="K13" s="23">
        <v>105567454340.7</v>
      </c>
      <c r="L13" s="11"/>
      <c r="M13" s="5"/>
      <c r="N13" s="13"/>
      <c r="O13" s="13"/>
    </row>
    <row r="14" spans="1:15" ht="12.75">
      <c r="A14">
        <v>8</v>
      </c>
      <c r="B14" t="s">
        <v>1418</v>
      </c>
      <c r="C14" t="s">
        <v>60</v>
      </c>
      <c r="D14" t="s">
        <v>61</v>
      </c>
      <c r="E14" t="s">
        <v>1411</v>
      </c>
      <c r="G14" s="23">
        <v>1487954000</v>
      </c>
      <c r="H14" s="23">
        <v>5760</v>
      </c>
      <c r="I14" s="23">
        <v>85706150400</v>
      </c>
      <c r="J14" s="21">
        <v>0.3</v>
      </c>
      <c r="K14" s="23">
        <v>25711845120</v>
      </c>
      <c r="L14" s="11"/>
      <c r="M14" s="5"/>
      <c r="N14" s="13"/>
      <c r="O14" s="13"/>
    </row>
    <row r="15" spans="1:15" ht="12.75">
      <c r="A15">
        <v>9</v>
      </c>
      <c r="B15" t="s">
        <v>1419</v>
      </c>
      <c r="C15" t="s">
        <v>66</v>
      </c>
      <c r="D15" t="s">
        <v>67</v>
      </c>
      <c r="E15" t="s">
        <v>1411</v>
      </c>
      <c r="G15" s="23">
        <v>317103501</v>
      </c>
      <c r="H15" s="23">
        <v>25149</v>
      </c>
      <c r="I15" s="23">
        <v>79748359466.49</v>
      </c>
      <c r="J15" s="21">
        <v>0.3</v>
      </c>
      <c r="K15" s="23">
        <v>23924507839.947002</v>
      </c>
      <c r="L15" s="11"/>
      <c r="M15" s="5"/>
      <c r="N15" s="13"/>
      <c r="O15" s="13"/>
    </row>
    <row r="16" spans="1:15" ht="12.75">
      <c r="A16">
        <v>10</v>
      </c>
      <c r="B16" t="s">
        <v>1420</v>
      </c>
      <c r="C16" t="s">
        <v>69</v>
      </c>
      <c r="D16" t="s">
        <v>70</v>
      </c>
      <c r="E16" t="s">
        <v>1411</v>
      </c>
      <c r="G16" s="23">
        <v>704237969</v>
      </c>
      <c r="H16" s="23">
        <v>9473</v>
      </c>
      <c r="I16" s="23">
        <v>66712462803.37</v>
      </c>
      <c r="J16" s="21">
        <v>1</v>
      </c>
      <c r="K16" s="23">
        <v>66712462803.37</v>
      </c>
      <c r="L16" s="11"/>
      <c r="M16" s="5"/>
      <c r="N16" s="13"/>
      <c r="O16" s="13"/>
    </row>
    <row r="17" spans="1:15" ht="12.75">
      <c r="A17">
        <v>11</v>
      </c>
      <c r="B17" t="s">
        <v>1421</v>
      </c>
      <c r="C17" t="s">
        <v>78</v>
      </c>
      <c r="D17" t="s">
        <v>79</v>
      </c>
      <c r="E17" t="s">
        <v>1411</v>
      </c>
      <c r="G17" s="23">
        <v>445752132</v>
      </c>
      <c r="H17" s="23">
        <v>11680</v>
      </c>
      <c r="I17" s="23">
        <v>52063849017.6</v>
      </c>
      <c r="J17" s="21">
        <v>0.5</v>
      </c>
      <c r="K17" s="23">
        <v>26031924508.8</v>
      </c>
      <c r="L17" s="11"/>
      <c r="M17" s="5"/>
      <c r="N17" s="13"/>
      <c r="O17" s="13"/>
    </row>
    <row r="18" spans="1:15" ht="12.75">
      <c r="A18">
        <v>12</v>
      </c>
      <c r="B18" t="s">
        <v>1422</v>
      </c>
      <c r="C18" t="s">
        <v>100</v>
      </c>
      <c r="D18" t="s">
        <v>101</v>
      </c>
      <c r="E18" t="s">
        <v>1411</v>
      </c>
      <c r="G18" s="23">
        <v>192893176</v>
      </c>
      <c r="H18" s="23">
        <v>18150</v>
      </c>
      <c r="I18" s="23">
        <v>35010111444</v>
      </c>
      <c r="J18" s="21">
        <v>0.15</v>
      </c>
      <c r="K18" s="23">
        <v>5251516716.599999</v>
      </c>
      <c r="L18" s="11"/>
      <c r="M18" s="5"/>
      <c r="N18" s="13"/>
      <c r="O18" s="13"/>
    </row>
    <row r="19" spans="1:15" ht="12.75">
      <c r="A19">
        <v>13</v>
      </c>
      <c r="B19" t="s">
        <v>1423</v>
      </c>
      <c r="C19" t="s">
        <v>107</v>
      </c>
      <c r="D19" t="s">
        <v>108</v>
      </c>
      <c r="E19" t="s">
        <v>1411</v>
      </c>
      <c r="G19" s="23">
        <v>354828060</v>
      </c>
      <c r="H19" s="23">
        <v>9240</v>
      </c>
      <c r="I19" s="23">
        <v>32786112744</v>
      </c>
      <c r="J19" s="21">
        <v>0.2</v>
      </c>
      <c r="K19" s="23">
        <v>6557222548.8</v>
      </c>
      <c r="L19" s="11"/>
      <c r="M19" s="5"/>
      <c r="N19" s="13"/>
      <c r="O19" s="13"/>
    </row>
    <row r="20" spans="1:15" ht="12.75">
      <c r="A20">
        <v>14</v>
      </c>
      <c r="B20" t="s">
        <v>1424</v>
      </c>
      <c r="C20" t="s">
        <v>104</v>
      </c>
      <c r="D20" t="s">
        <v>105</v>
      </c>
      <c r="E20" t="s">
        <v>1406</v>
      </c>
      <c r="G20" s="23">
        <v>211015760</v>
      </c>
      <c r="H20" s="23">
        <v>16100</v>
      </c>
      <c r="I20" s="23">
        <v>33973537360</v>
      </c>
      <c r="J20" s="21">
        <v>0.4</v>
      </c>
      <c r="K20" s="23">
        <v>13589414944</v>
      </c>
      <c r="L20" s="11"/>
      <c r="M20" s="5"/>
      <c r="N20" s="13"/>
      <c r="O20" s="13"/>
    </row>
    <row r="21" spans="1:15" ht="12.75">
      <c r="A21">
        <v>15</v>
      </c>
      <c r="B21" t="s">
        <v>1425</v>
      </c>
      <c r="C21" t="s">
        <v>116</v>
      </c>
      <c r="D21" t="s">
        <v>117</v>
      </c>
      <c r="E21" t="s">
        <v>1411</v>
      </c>
      <c r="G21" s="23">
        <v>425099053</v>
      </c>
      <c r="H21" s="23">
        <v>7299</v>
      </c>
      <c r="I21" s="23">
        <v>31027979878.47</v>
      </c>
      <c r="J21" s="21">
        <v>1</v>
      </c>
      <c r="K21" s="23">
        <v>31027979878.47</v>
      </c>
      <c r="L21" s="11"/>
      <c r="M21" s="5"/>
      <c r="N21" s="13"/>
      <c r="O21" s="13"/>
    </row>
    <row r="22" spans="1:15" ht="12.75">
      <c r="A22">
        <v>16</v>
      </c>
      <c r="B22" t="s">
        <v>1426</v>
      </c>
      <c r="C22" t="s">
        <v>122</v>
      </c>
      <c r="D22" t="s">
        <v>123</v>
      </c>
      <c r="E22" t="s">
        <v>1407</v>
      </c>
      <c r="F22" s="24" t="s">
        <v>1408</v>
      </c>
      <c r="G22" s="23">
        <v>1369418127</v>
      </c>
      <c r="H22" s="23">
        <v>1742</v>
      </c>
      <c r="I22" s="23">
        <v>23855263772.34</v>
      </c>
      <c r="J22" s="21">
        <v>1</v>
      </c>
      <c r="K22" s="23">
        <v>23855263772.34</v>
      </c>
      <c r="L22" s="11"/>
      <c r="M22" s="5"/>
      <c r="N22" s="13"/>
      <c r="O22" s="13"/>
    </row>
    <row r="23" spans="1:15" ht="12.75">
      <c r="A23">
        <v>17</v>
      </c>
      <c r="B23" t="s">
        <v>1427</v>
      </c>
      <c r="C23" t="s">
        <v>130</v>
      </c>
      <c r="D23" t="s">
        <v>131</v>
      </c>
      <c r="E23" t="s">
        <v>1411</v>
      </c>
      <c r="G23" s="23">
        <v>525228322</v>
      </c>
      <c r="H23" s="23">
        <v>4341</v>
      </c>
      <c r="I23" s="23">
        <v>22800161458.02</v>
      </c>
      <c r="J23" s="21">
        <v>0.5</v>
      </c>
      <c r="K23" s="23">
        <v>11400080729.01</v>
      </c>
      <c r="L23" s="11"/>
      <c r="M23" s="5"/>
      <c r="N23" s="13"/>
      <c r="O23" s="13"/>
    </row>
    <row r="24" spans="1:15" ht="12.75">
      <c r="A24">
        <v>18</v>
      </c>
      <c r="B24" t="s">
        <v>1428</v>
      </c>
      <c r="C24" t="s">
        <v>142</v>
      </c>
      <c r="D24" t="s">
        <v>143</v>
      </c>
      <c r="E24" t="s">
        <v>1411</v>
      </c>
      <c r="G24" s="23">
        <v>1409018815</v>
      </c>
      <c r="H24" s="23">
        <v>1380</v>
      </c>
      <c r="I24" s="23">
        <v>19444459647</v>
      </c>
      <c r="J24" s="21">
        <v>1</v>
      </c>
      <c r="K24" s="23">
        <v>19444459647</v>
      </c>
      <c r="L24" s="25"/>
      <c r="M24" s="26"/>
      <c r="N24" s="27"/>
      <c r="O24" s="27"/>
    </row>
    <row r="25" spans="1:15" ht="12.75">
      <c r="A25">
        <v>19</v>
      </c>
      <c r="B25" t="s">
        <v>1429</v>
      </c>
      <c r="C25" t="s">
        <v>154</v>
      </c>
      <c r="D25" t="s">
        <v>155</v>
      </c>
      <c r="E25" t="s">
        <v>1411</v>
      </c>
      <c r="G25" s="23">
        <v>586170372</v>
      </c>
      <c r="H25" s="23">
        <v>3213</v>
      </c>
      <c r="I25" s="23">
        <v>18833654052.36</v>
      </c>
      <c r="J25" s="21">
        <v>1</v>
      </c>
      <c r="K25" s="23">
        <v>18833654052.36</v>
      </c>
      <c r="L25" s="11"/>
      <c r="M25" s="5"/>
      <c r="N25" s="13"/>
      <c r="O25" s="13"/>
    </row>
    <row r="26" spans="1:15" ht="12.75">
      <c r="A26">
        <v>20</v>
      </c>
      <c r="B26" t="s">
        <v>1430</v>
      </c>
      <c r="C26" t="s">
        <v>180</v>
      </c>
      <c r="D26" t="s">
        <v>181</v>
      </c>
      <c r="E26" t="s">
        <v>1407</v>
      </c>
      <c r="G26" s="23">
        <v>212129870</v>
      </c>
      <c r="H26" s="23">
        <v>7410</v>
      </c>
      <c r="I26" s="23">
        <v>15718823367</v>
      </c>
      <c r="J26" s="21">
        <v>1</v>
      </c>
      <c r="K26" s="23">
        <v>15718823367</v>
      </c>
      <c r="L26" s="11"/>
      <c r="M26" s="5"/>
      <c r="N26" s="13"/>
      <c r="O26" s="13"/>
    </row>
    <row r="27" spans="1:15" ht="12.75">
      <c r="A27">
        <v>21</v>
      </c>
      <c r="B27" t="s">
        <v>1431</v>
      </c>
      <c r="C27" t="s">
        <v>218</v>
      </c>
      <c r="D27" t="s">
        <v>219</v>
      </c>
      <c r="E27" t="s">
        <v>1407</v>
      </c>
      <c r="G27" s="23">
        <v>226820612</v>
      </c>
      <c r="H27" s="23">
        <v>4760</v>
      </c>
      <c r="I27" s="23">
        <v>10796661131.2</v>
      </c>
      <c r="J27" s="21">
        <v>1</v>
      </c>
      <c r="K27" s="23">
        <v>10796661131.2</v>
      </c>
      <c r="L27" s="11"/>
      <c r="M27" s="5"/>
      <c r="N27" s="13"/>
      <c r="O27" s="13"/>
    </row>
    <row r="28" spans="1:15" ht="12.75">
      <c r="A28">
        <v>22</v>
      </c>
      <c r="B28" t="s">
        <v>1432</v>
      </c>
      <c r="C28" t="s">
        <v>215</v>
      </c>
      <c r="D28" t="s">
        <v>216</v>
      </c>
      <c r="E28" t="s">
        <v>1407</v>
      </c>
      <c r="G28" s="23">
        <v>657652961</v>
      </c>
      <c r="H28" s="23">
        <v>1715</v>
      </c>
      <c r="I28" s="23">
        <v>11278748281.15</v>
      </c>
      <c r="J28" s="21">
        <v>1</v>
      </c>
      <c r="K28" s="23">
        <v>11278748281.15</v>
      </c>
      <c r="L28" s="11"/>
      <c r="M28" s="5"/>
      <c r="N28" s="13"/>
      <c r="O28" s="13"/>
    </row>
    <row r="29" spans="1:15" ht="12.75">
      <c r="A29">
        <v>23</v>
      </c>
      <c r="B29" t="s">
        <v>1433</v>
      </c>
      <c r="C29" t="s">
        <v>230</v>
      </c>
      <c r="D29" t="s">
        <v>231</v>
      </c>
      <c r="E29" t="s">
        <v>1407</v>
      </c>
      <c r="G29" s="23">
        <v>102938659</v>
      </c>
      <c r="H29" s="23">
        <v>9201</v>
      </c>
      <c r="I29" s="23">
        <v>9471386014.59</v>
      </c>
      <c r="J29" s="21">
        <v>1</v>
      </c>
      <c r="K29" s="23">
        <v>9471386014.59</v>
      </c>
      <c r="L29" s="11"/>
      <c r="M29" s="5"/>
      <c r="N29" s="13"/>
      <c r="O29" s="13"/>
    </row>
    <row r="30" spans="1:15" ht="12.75">
      <c r="A30">
        <v>24</v>
      </c>
      <c r="B30" t="s">
        <v>1434</v>
      </c>
      <c r="C30" t="s">
        <v>233</v>
      </c>
      <c r="D30" t="s">
        <v>234</v>
      </c>
      <c r="E30" t="s">
        <v>1407</v>
      </c>
      <c r="G30" s="23">
        <v>237538277</v>
      </c>
      <c r="H30" s="23">
        <v>2701</v>
      </c>
      <c r="I30" s="23">
        <v>6415908861.77</v>
      </c>
      <c r="J30" s="21">
        <v>0.75</v>
      </c>
      <c r="K30" s="23">
        <v>4811931646.3275</v>
      </c>
      <c r="L30" s="11"/>
      <c r="M30" s="5"/>
      <c r="N30" s="13"/>
      <c r="O30" s="13"/>
    </row>
    <row r="31" spans="2:15" ht="12.75">
      <c r="B31" t="s">
        <v>1435</v>
      </c>
      <c r="C31" t="s">
        <v>236</v>
      </c>
      <c r="D31" t="s">
        <v>237</v>
      </c>
      <c r="E31" t="s">
        <v>1407</v>
      </c>
      <c r="G31" s="23">
        <v>105669131</v>
      </c>
      <c r="H31" s="23">
        <v>2710</v>
      </c>
      <c r="I31" s="23">
        <v>2863633450.1</v>
      </c>
      <c r="J31" s="21">
        <v>0.4</v>
      </c>
      <c r="K31" s="23">
        <v>1145453380.04</v>
      </c>
      <c r="L31" s="11"/>
      <c r="M31" s="5"/>
      <c r="N31" s="13"/>
      <c r="O31" s="13"/>
    </row>
    <row r="32" spans="1:15" ht="12.75">
      <c r="A32">
        <v>25</v>
      </c>
      <c r="B32" t="s">
        <v>1436</v>
      </c>
      <c r="C32" t="s">
        <v>246</v>
      </c>
      <c r="D32" t="s">
        <v>247</v>
      </c>
      <c r="E32" t="s">
        <v>1407</v>
      </c>
      <c r="G32" s="23">
        <v>214961101</v>
      </c>
      <c r="H32" s="23">
        <v>4000</v>
      </c>
      <c r="I32" s="23">
        <v>8598444040</v>
      </c>
      <c r="J32" s="21">
        <v>0.75</v>
      </c>
      <c r="K32" s="23">
        <v>6448833030</v>
      </c>
      <c r="L32" s="11"/>
      <c r="M32" s="5"/>
      <c r="N32" s="13"/>
      <c r="O32" s="13"/>
    </row>
    <row r="33" spans="1:15" ht="12.75">
      <c r="A33">
        <v>26</v>
      </c>
      <c r="B33" t="s">
        <v>1437</v>
      </c>
      <c r="C33" t="s">
        <v>252</v>
      </c>
      <c r="D33" t="s">
        <v>253</v>
      </c>
      <c r="E33" t="s">
        <v>1407</v>
      </c>
      <c r="G33" s="23">
        <v>477656210</v>
      </c>
      <c r="H33" s="23">
        <v>1710</v>
      </c>
      <c r="I33" s="23">
        <v>8167921191</v>
      </c>
      <c r="J33" s="21">
        <v>0.75</v>
      </c>
      <c r="K33" s="23">
        <v>6125940893.25</v>
      </c>
      <c r="L33" s="11"/>
      <c r="M33" s="5"/>
      <c r="N33" s="13"/>
      <c r="O33" s="13"/>
    </row>
    <row r="34" spans="1:15" ht="12.75">
      <c r="A34">
        <v>27</v>
      </c>
      <c r="B34" t="s">
        <v>1438</v>
      </c>
      <c r="C34" t="s">
        <v>255</v>
      </c>
      <c r="D34" t="s">
        <v>256</v>
      </c>
      <c r="E34" t="s">
        <v>1407</v>
      </c>
      <c r="G34" s="23">
        <v>172406296</v>
      </c>
      <c r="H34" s="23">
        <v>4639</v>
      </c>
      <c r="I34" s="23">
        <v>7997928071.44</v>
      </c>
      <c r="J34" s="21">
        <v>1</v>
      </c>
      <c r="K34" s="23">
        <v>7997928071.44</v>
      </c>
      <c r="L34" s="11"/>
      <c r="M34" s="5"/>
      <c r="N34" s="13"/>
      <c r="O34" s="13"/>
    </row>
    <row r="35" spans="1:15" ht="12.75">
      <c r="A35">
        <v>28</v>
      </c>
      <c r="B35" t="s">
        <v>1439</v>
      </c>
      <c r="C35" t="s">
        <v>271</v>
      </c>
      <c r="D35" t="s">
        <v>272</v>
      </c>
      <c r="E35" t="s">
        <v>1407</v>
      </c>
      <c r="G35" s="23">
        <v>166113169</v>
      </c>
      <c r="H35" s="23">
        <v>4400</v>
      </c>
      <c r="I35" s="23">
        <v>7308979436</v>
      </c>
      <c r="J35" s="21">
        <v>0.75</v>
      </c>
      <c r="K35" s="23">
        <v>5481734577</v>
      </c>
      <c r="L35" s="11"/>
      <c r="M35" s="5"/>
      <c r="N35" s="13"/>
      <c r="O35" s="13"/>
    </row>
    <row r="36" spans="1:15" ht="12.75">
      <c r="A36">
        <v>29</v>
      </c>
      <c r="B36" t="s">
        <v>1440</v>
      </c>
      <c r="C36" t="s">
        <v>283</v>
      </c>
      <c r="D36" t="s">
        <v>284</v>
      </c>
      <c r="E36" t="s">
        <v>1407</v>
      </c>
      <c r="G36" s="23">
        <v>342853084</v>
      </c>
      <c r="H36" s="23">
        <v>2015</v>
      </c>
      <c r="I36" s="23">
        <v>6908489642.6</v>
      </c>
      <c r="J36" s="21">
        <v>0.5</v>
      </c>
      <c r="K36" s="23">
        <v>3454244821.3</v>
      </c>
      <c r="L36" s="11"/>
      <c r="M36" s="5"/>
      <c r="N36" s="13"/>
      <c r="O36" s="13"/>
    </row>
    <row r="37" spans="1:15" ht="12.75">
      <c r="A37">
        <v>30</v>
      </c>
      <c r="B37" t="s">
        <v>1441</v>
      </c>
      <c r="C37" t="s">
        <v>292</v>
      </c>
      <c r="D37" t="s">
        <v>293</v>
      </c>
      <c r="E37" t="s">
        <v>1407</v>
      </c>
      <c r="G37" s="23">
        <v>118846986</v>
      </c>
      <c r="H37" s="23">
        <v>5600</v>
      </c>
      <c r="I37" s="23">
        <v>6655431216</v>
      </c>
      <c r="J37" s="21">
        <v>1</v>
      </c>
      <c r="K37" s="23">
        <v>6655431216</v>
      </c>
      <c r="L37" s="11"/>
      <c r="M37" s="5"/>
      <c r="N37" s="13"/>
      <c r="O37" s="13"/>
    </row>
    <row r="38" spans="1:15" ht="12.75">
      <c r="A38">
        <v>31</v>
      </c>
      <c r="B38" t="s">
        <v>1442</v>
      </c>
      <c r="C38" t="s">
        <v>307</v>
      </c>
      <c r="D38" t="s">
        <v>308</v>
      </c>
      <c r="E38" t="s">
        <v>1407</v>
      </c>
      <c r="G38" s="23">
        <v>252267812</v>
      </c>
      <c r="H38" s="23">
        <v>2390</v>
      </c>
      <c r="I38" s="23">
        <v>6029200706.8</v>
      </c>
      <c r="J38" s="21">
        <v>1</v>
      </c>
      <c r="K38" s="23">
        <v>6029200706.8</v>
      </c>
      <c r="L38" s="11"/>
      <c r="M38" s="5"/>
      <c r="N38" s="13"/>
      <c r="O38" s="13"/>
    </row>
    <row r="39" spans="1:15" ht="12.75">
      <c r="A39">
        <v>32</v>
      </c>
      <c r="B39" t="s">
        <v>1443</v>
      </c>
      <c r="C39" t="s">
        <v>301</v>
      </c>
      <c r="D39" t="s">
        <v>302</v>
      </c>
      <c r="E39" t="s">
        <v>1407</v>
      </c>
      <c r="G39" s="23">
        <v>302639225</v>
      </c>
      <c r="H39" s="23">
        <v>2030</v>
      </c>
      <c r="I39" s="23">
        <v>6143576267.5</v>
      </c>
      <c r="J39" s="21">
        <v>1</v>
      </c>
      <c r="K39" s="23">
        <v>6143576267.5</v>
      </c>
      <c r="L39" s="11"/>
      <c r="M39" s="5"/>
      <c r="N39" s="13"/>
      <c r="O39" s="13"/>
    </row>
    <row r="40" spans="1:15" ht="12.75">
      <c r="A40">
        <v>33</v>
      </c>
      <c r="B40" t="s">
        <v>1444</v>
      </c>
      <c r="C40" t="s">
        <v>310</v>
      </c>
      <c r="D40" t="s">
        <v>311</v>
      </c>
      <c r="E40" t="s">
        <v>1407</v>
      </c>
      <c r="G40" s="23">
        <v>493450243</v>
      </c>
      <c r="H40" s="23">
        <v>1161</v>
      </c>
      <c r="I40" s="23">
        <v>5728957321.23</v>
      </c>
      <c r="J40" s="21">
        <v>0.4</v>
      </c>
      <c r="K40" s="23">
        <v>2291582928.492</v>
      </c>
      <c r="L40" s="11"/>
      <c r="M40" s="5"/>
      <c r="N40" s="13"/>
      <c r="O40" s="13"/>
    </row>
    <row r="41" spans="1:15" ht="12.75">
      <c r="A41">
        <v>34</v>
      </c>
      <c r="B41" t="s">
        <v>1445</v>
      </c>
      <c r="C41" t="s">
        <v>145</v>
      </c>
      <c r="D41" t="s">
        <v>146</v>
      </c>
      <c r="F41" s="24" t="s">
        <v>1409</v>
      </c>
      <c r="G41" s="23">
        <v>367240805</v>
      </c>
      <c r="H41" s="23">
        <v>3700</v>
      </c>
      <c r="I41" s="23">
        <v>13587909785</v>
      </c>
      <c r="J41" s="21">
        <v>1</v>
      </c>
      <c r="K41" s="23">
        <v>13587909785</v>
      </c>
      <c r="L41" s="11"/>
      <c r="M41" s="5"/>
      <c r="N41" s="13"/>
      <c r="O41" s="13"/>
    </row>
    <row r="42" spans="2:15" ht="12.75">
      <c r="B42" t="s">
        <v>1446</v>
      </c>
      <c r="C42" t="s">
        <v>148</v>
      </c>
      <c r="D42" t="s">
        <v>149</v>
      </c>
      <c r="E42" t="s">
        <v>1407</v>
      </c>
      <c r="G42" s="23">
        <v>146896322</v>
      </c>
      <c r="H42" s="23">
        <v>3899</v>
      </c>
      <c r="I42" s="23">
        <v>5727487594.78</v>
      </c>
      <c r="J42" s="21">
        <v>1</v>
      </c>
      <c r="K42" s="23">
        <v>5727487594.78</v>
      </c>
      <c r="L42" s="11"/>
      <c r="M42" s="5"/>
      <c r="N42" s="13"/>
      <c r="O42" s="13"/>
    </row>
    <row r="43" spans="1:15" ht="12.75">
      <c r="A43">
        <v>35</v>
      </c>
      <c r="B43" t="s">
        <v>1447</v>
      </c>
      <c r="C43" t="s">
        <v>322</v>
      </c>
      <c r="D43" t="s">
        <v>323</v>
      </c>
      <c r="E43" t="s">
        <v>1407</v>
      </c>
      <c r="G43" s="23">
        <v>342292706</v>
      </c>
      <c r="H43" s="23">
        <v>1570</v>
      </c>
      <c r="I43" s="23">
        <v>5373995484.2</v>
      </c>
      <c r="J43" s="21">
        <v>0.4</v>
      </c>
      <c r="K43" s="23">
        <v>2149598193.68</v>
      </c>
      <c r="L43" s="11"/>
      <c r="M43" s="5"/>
      <c r="N43" s="13"/>
      <c r="O43" s="13"/>
    </row>
    <row r="44" spans="1:15" ht="12.75">
      <c r="A44">
        <v>36</v>
      </c>
      <c r="B44" t="s">
        <v>1448</v>
      </c>
      <c r="C44" t="s">
        <v>352</v>
      </c>
      <c r="D44" t="s">
        <v>353</v>
      </c>
      <c r="E44" t="s">
        <v>1407</v>
      </c>
      <c r="G44" s="23">
        <v>42498369</v>
      </c>
      <c r="H44" s="23">
        <v>10400</v>
      </c>
      <c r="I44" s="23">
        <v>4419830376</v>
      </c>
      <c r="J44" s="21">
        <v>1</v>
      </c>
      <c r="K44" s="23">
        <v>4419830376</v>
      </c>
      <c r="L44" s="11"/>
      <c r="M44" s="5"/>
      <c r="N44" s="13"/>
      <c r="O44" s="13"/>
    </row>
    <row r="45" spans="1:15" ht="12.75">
      <c r="A45">
        <v>37</v>
      </c>
      <c r="B45" t="s">
        <v>1449</v>
      </c>
      <c r="C45" t="s">
        <v>381</v>
      </c>
      <c r="D45" t="s">
        <v>382</v>
      </c>
      <c r="E45" t="s">
        <v>1407</v>
      </c>
      <c r="G45" s="23">
        <v>2449397220</v>
      </c>
      <c r="H45" s="23">
        <v>160</v>
      </c>
      <c r="I45" s="23">
        <v>3919035552</v>
      </c>
      <c r="J45" s="21">
        <v>0.4</v>
      </c>
      <c r="K45" s="23">
        <v>1567614220.8000002</v>
      </c>
      <c r="L45" s="11"/>
      <c r="M45" s="5"/>
      <c r="N45" s="13"/>
      <c r="O45" s="13"/>
    </row>
    <row r="46" spans="1:15" ht="12.75">
      <c r="A46">
        <v>38</v>
      </c>
      <c r="B46" t="s">
        <v>1450</v>
      </c>
      <c r="C46" t="s">
        <v>368</v>
      </c>
      <c r="D46" t="s">
        <v>369</v>
      </c>
      <c r="E46" t="s">
        <v>1407</v>
      </c>
      <c r="G46" s="23">
        <v>48337499</v>
      </c>
      <c r="H46" s="23">
        <v>8500</v>
      </c>
      <c r="I46" s="23">
        <v>4108687415</v>
      </c>
      <c r="J46" s="21">
        <v>0.3</v>
      </c>
      <c r="K46" s="23">
        <v>1232606224.5</v>
      </c>
      <c r="L46" s="11"/>
      <c r="M46" s="5"/>
      <c r="N46" s="13"/>
      <c r="O46" s="13"/>
    </row>
    <row r="47" spans="1:15" ht="12.75">
      <c r="A47">
        <v>39</v>
      </c>
      <c r="B47" t="s">
        <v>1451</v>
      </c>
      <c r="C47" t="s">
        <v>403</v>
      </c>
      <c r="D47" t="s">
        <v>404</v>
      </c>
      <c r="E47" t="s">
        <v>1407</v>
      </c>
      <c r="G47" s="23">
        <v>742538403</v>
      </c>
      <c r="H47" s="23">
        <v>400</v>
      </c>
      <c r="I47" s="23">
        <v>2970153612</v>
      </c>
      <c r="J47" s="21">
        <v>0.75</v>
      </c>
      <c r="K47" s="23">
        <v>2227615209</v>
      </c>
      <c r="L47" s="11"/>
      <c r="M47" s="5"/>
      <c r="N47" s="13"/>
      <c r="O47" s="13"/>
    </row>
    <row r="48" spans="1:15" ht="12.75">
      <c r="A48">
        <v>40</v>
      </c>
      <c r="B48" t="s">
        <v>1452</v>
      </c>
      <c r="C48" t="s">
        <v>397</v>
      </c>
      <c r="D48" t="s">
        <v>398</v>
      </c>
      <c r="E48" t="s">
        <v>1407</v>
      </c>
      <c r="G48" s="23">
        <v>295550878</v>
      </c>
      <c r="H48" s="23">
        <v>1030</v>
      </c>
      <c r="I48" s="23">
        <v>3044174043.4</v>
      </c>
      <c r="J48" s="21">
        <v>0.5</v>
      </c>
      <c r="K48" s="23">
        <v>1522087021.7</v>
      </c>
      <c r="L48" s="11"/>
      <c r="M48" s="5"/>
      <c r="N48" s="13"/>
      <c r="O48" s="13"/>
    </row>
    <row r="49" spans="1:15" ht="12.75">
      <c r="A49">
        <v>41</v>
      </c>
      <c r="B49" t="s">
        <v>1453</v>
      </c>
      <c r="C49" t="s">
        <v>406</v>
      </c>
      <c r="D49" t="s">
        <v>407</v>
      </c>
      <c r="E49" t="s">
        <v>1407</v>
      </c>
      <c r="G49" s="23">
        <v>118465157</v>
      </c>
      <c r="H49" s="23">
        <v>2450</v>
      </c>
      <c r="I49" s="23">
        <v>2902396346.5</v>
      </c>
      <c r="J49" s="21">
        <v>0.4</v>
      </c>
      <c r="K49" s="23">
        <v>1160958538.6000001</v>
      </c>
      <c r="L49" s="11"/>
      <c r="M49" s="5"/>
      <c r="N49" s="13"/>
      <c r="O49" s="13"/>
    </row>
    <row r="50" spans="1:15" ht="12.75">
      <c r="A50">
        <v>42</v>
      </c>
      <c r="B50" t="s">
        <v>1454</v>
      </c>
      <c r="C50" t="s">
        <v>400</v>
      </c>
      <c r="D50" t="s">
        <v>401</v>
      </c>
      <c r="E50" t="s">
        <v>1407</v>
      </c>
      <c r="G50" s="23">
        <v>214364808</v>
      </c>
      <c r="H50" s="23">
        <v>1400</v>
      </c>
      <c r="I50" s="23">
        <v>3001107312</v>
      </c>
      <c r="J50" s="21">
        <v>0.3</v>
      </c>
      <c r="K50" s="23">
        <v>900332193.6</v>
      </c>
      <c r="L50" s="11"/>
      <c r="M50" s="5"/>
      <c r="N50" s="13"/>
      <c r="O50" s="13"/>
    </row>
    <row r="51" spans="1:15" ht="12.75">
      <c r="A51">
        <v>43</v>
      </c>
      <c r="B51" t="s">
        <v>1455</v>
      </c>
      <c r="C51" t="s">
        <v>412</v>
      </c>
      <c r="D51" t="s">
        <v>413</v>
      </c>
      <c r="E51" t="s">
        <v>1407</v>
      </c>
      <c r="G51" s="23">
        <v>443000223</v>
      </c>
      <c r="H51" s="23">
        <v>625</v>
      </c>
      <c r="I51" s="23">
        <v>2768751393.75</v>
      </c>
      <c r="J51" s="21">
        <v>0.75</v>
      </c>
      <c r="K51" s="23">
        <v>2076563545.3125</v>
      </c>
      <c r="L51" s="11"/>
      <c r="M51" s="5"/>
      <c r="N51" s="13"/>
      <c r="O51" s="13"/>
    </row>
    <row r="52" spans="1:15" ht="12.75">
      <c r="A52">
        <v>44</v>
      </c>
      <c r="B52" t="s">
        <v>1456</v>
      </c>
      <c r="C52" t="s">
        <v>418</v>
      </c>
      <c r="D52" t="s">
        <v>419</v>
      </c>
      <c r="E52" t="s">
        <v>1407</v>
      </c>
      <c r="G52" s="23">
        <v>1111367991</v>
      </c>
      <c r="H52" s="23">
        <v>225</v>
      </c>
      <c r="I52" s="23">
        <v>2500577979.75</v>
      </c>
      <c r="J52" s="21">
        <v>0.75</v>
      </c>
      <c r="K52" s="23">
        <v>1875433484.8125</v>
      </c>
      <c r="L52" s="11"/>
      <c r="M52" s="5"/>
      <c r="N52" s="13"/>
      <c r="O52" s="13"/>
    </row>
    <row r="53" spans="1:15" ht="12.75">
      <c r="A53">
        <v>45</v>
      </c>
      <c r="B53" t="s">
        <v>1457</v>
      </c>
      <c r="C53" t="s">
        <v>466</v>
      </c>
      <c r="D53" t="s">
        <v>467</v>
      </c>
      <c r="E53" t="s">
        <v>1407</v>
      </c>
      <c r="G53" s="23">
        <v>25805347</v>
      </c>
      <c r="H53" s="23">
        <v>7000</v>
      </c>
      <c r="I53" s="23">
        <v>1806374290</v>
      </c>
      <c r="J53" s="21">
        <v>1</v>
      </c>
      <c r="K53" s="23">
        <v>1806374290</v>
      </c>
      <c r="L53" s="11"/>
      <c r="M53" s="5"/>
      <c r="N53" s="13"/>
      <c r="O53" s="13"/>
    </row>
    <row r="54" spans="1:15" ht="12.75">
      <c r="A54">
        <v>46</v>
      </c>
      <c r="B54" t="s">
        <v>1458</v>
      </c>
      <c r="C54" t="s">
        <v>463</v>
      </c>
      <c r="D54" t="s">
        <v>464</v>
      </c>
      <c r="E54" t="s">
        <v>1407</v>
      </c>
      <c r="G54" s="23">
        <v>392804065</v>
      </c>
      <c r="H54" s="23">
        <v>464</v>
      </c>
      <c r="I54" s="23">
        <v>1822610861.6</v>
      </c>
      <c r="J54" s="21">
        <v>1</v>
      </c>
      <c r="K54" s="23">
        <v>1822610861.6</v>
      </c>
      <c r="L54" s="11"/>
      <c r="M54" s="5"/>
      <c r="N54" s="13"/>
      <c r="O54" s="13"/>
    </row>
    <row r="55" spans="1:15" ht="12.75">
      <c r="A55">
        <v>47</v>
      </c>
      <c r="B55" t="s">
        <v>1459</v>
      </c>
      <c r="C55" t="s">
        <v>460</v>
      </c>
      <c r="D55" t="s">
        <v>461</v>
      </c>
      <c r="E55" t="s">
        <v>1407</v>
      </c>
      <c r="G55" s="23">
        <v>442265635</v>
      </c>
      <c r="H55" s="23">
        <v>415</v>
      </c>
      <c r="I55" s="23">
        <v>1835402385.25</v>
      </c>
      <c r="J55" s="21">
        <v>0.75</v>
      </c>
      <c r="K55" s="23">
        <v>1376551788.9375</v>
      </c>
      <c r="L55" s="11"/>
      <c r="M55" s="5"/>
      <c r="N55" s="13"/>
      <c r="O55" s="13"/>
    </row>
    <row r="56" spans="1:15" ht="12.75">
      <c r="A56">
        <v>48</v>
      </c>
      <c r="B56" t="s">
        <v>1460</v>
      </c>
      <c r="C56" t="s">
        <v>451</v>
      </c>
      <c r="D56" t="s">
        <v>452</v>
      </c>
      <c r="E56" t="s">
        <v>1407</v>
      </c>
      <c r="G56" s="23">
        <v>202573008</v>
      </c>
      <c r="H56" s="23">
        <v>948</v>
      </c>
      <c r="I56" s="23">
        <v>1920392115.84</v>
      </c>
      <c r="J56" s="21">
        <v>1</v>
      </c>
      <c r="K56" s="23">
        <v>1920392115.84</v>
      </c>
      <c r="L56" s="11"/>
      <c r="M56" s="5"/>
      <c r="N56" s="13"/>
      <c r="O56" s="13"/>
    </row>
    <row r="57" spans="1:15" ht="12.75">
      <c r="A57">
        <v>49</v>
      </c>
      <c r="B57" t="s">
        <v>1461</v>
      </c>
      <c r="C57" t="s">
        <v>488</v>
      </c>
      <c r="D57" t="s">
        <v>489</v>
      </c>
      <c r="E57" t="s">
        <v>1407</v>
      </c>
      <c r="G57" s="23">
        <v>20292828</v>
      </c>
      <c r="H57" s="23">
        <v>8200</v>
      </c>
      <c r="I57" s="23">
        <v>1664011896</v>
      </c>
      <c r="J57" s="21">
        <v>0.3</v>
      </c>
      <c r="K57" s="23">
        <v>499203568.79999995</v>
      </c>
      <c r="L57" s="11"/>
      <c r="M57" s="5"/>
      <c r="N57" s="13"/>
      <c r="O57" s="13"/>
    </row>
    <row r="58" spans="1:15" ht="12.75">
      <c r="A58">
        <v>50</v>
      </c>
      <c r="B58" t="s">
        <v>1462</v>
      </c>
      <c r="C58" t="s">
        <v>514</v>
      </c>
      <c r="D58" t="s">
        <v>515</v>
      </c>
      <c r="E58" t="s">
        <v>1407</v>
      </c>
      <c r="G58" s="23">
        <v>198576238</v>
      </c>
      <c r="H58" s="23">
        <v>695</v>
      </c>
      <c r="I58" s="23">
        <v>1380104854.1</v>
      </c>
      <c r="J58" s="21">
        <v>0.75</v>
      </c>
      <c r="K58" s="23">
        <v>1035078640.5749999</v>
      </c>
      <c r="L58" s="11"/>
      <c r="M58" s="5"/>
      <c r="N58" s="13"/>
      <c r="O58" s="13"/>
    </row>
    <row r="59" spans="1:15" ht="12.75">
      <c r="A59">
        <v>51</v>
      </c>
      <c r="B59" t="s">
        <v>1463</v>
      </c>
      <c r="C59" t="s">
        <v>529</v>
      </c>
      <c r="D59" t="s">
        <v>530</v>
      </c>
      <c r="E59" t="s">
        <v>1407</v>
      </c>
      <c r="G59" s="23">
        <v>585489846</v>
      </c>
      <c r="H59" s="23">
        <v>215</v>
      </c>
      <c r="I59" s="23">
        <v>1258803168.9</v>
      </c>
      <c r="J59" s="21">
        <v>0.75</v>
      </c>
      <c r="K59" s="23">
        <v>944102376.6750001</v>
      </c>
      <c r="L59" s="11"/>
      <c r="M59" s="5"/>
      <c r="N59" s="13"/>
      <c r="O59" s="13"/>
    </row>
    <row r="60" spans="1:15" ht="12.75">
      <c r="A60">
        <v>52</v>
      </c>
      <c r="B60" t="s">
        <v>1464</v>
      </c>
      <c r="C60" t="s">
        <v>523</v>
      </c>
      <c r="D60" t="s">
        <v>524</v>
      </c>
      <c r="E60" t="s">
        <v>1407</v>
      </c>
      <c r="G60" s="23">
        <v>135131250</v>
      </c>
      <c r="H60" s="23">
        <v>990</v>
      </c>
      <c r="I60" s="23">
        <v>1337799375</v>
      </c>
      <c r="J60" s="21">
        <v>1</v>
      </c>
      <c r="K60" s="23">
        <v>1337799375</v>
      </c>
      <c r="L60" s="11"/>
      <c r="M60" s="5"/>
      <c r="N60" s="13"/>
      <c r="O60" s="13"/>
    </row>
    <row r="61" spans="1:15" ht="12.75">
      <c r="A61">
        <v>53</v>
      </c>
      <c r="B61" t="s">
        <v>1465</v>
      </c>
      <c r="C61" t="s">
        <v>544</v>
      </c>
      <c r="D61" t="s">
        <v>545</v>
      </c>
      <c r="E61" t="s">
        <v>1407</v>
      </c>
      <c r="G61" s="23">
        <v>138217794</v>
      </c>
      <c r="H61" s="23">
        <v>775</v>
      </c>
      <c r="I61" s="23">
        <v>1071187903.5</v>
      </c>
      <c r="J61" s="21">
        <v>1</v>
      </c>
      <c r="K61" s="23">
        <v>1071187903.5</v>
      </c>
      <c r="L61" s="11"/>
      <c r="M61" s="5"/>
      <c r="N61" s="13"/>
      <c r="O61" s="13"/>
    </row>
    <row r="62" spans="1:15" ht="12.75">
      <c r="A62">
        <v>54</v>
      </c>
      <c r="B62" t="s">
        <v>1466</v>
      </c>
      <c r="C62" t="s">
        <v>550</v>
      </c>
      <c r="D62" t="s">
        <v>551</v>
      </c>
      <c r="E62" t="s">
        <v>1407</v>
      </c>
      <c r="G62" s="23">
        <v>544538188</v>
      </c>
      <c r="H62" s="23">
        <v>195</v>
      </c>
      <c r="I62" s="23">
        <v>1061849466.6</v>
      </c>
      <c r="J62" s="21">
        <v>0.4</v>
      </c>
      <c r="K62" s="23">
        <v>424739786.64000005</v>
      </c>
      <c r="L62" s="11"/>
      <c r="M62" s="5"/>
      <c r="N62" s="13"/>
      <c r="O62" s="13"/>
    </row>
    <row r="63" spans="1:15" ht="12.75">
      <c r="A63">
        <v>55</v>
      </c>
      <c r="B63" t="s">
        <v>1467</v>
      </c>
      <c r="C63" t="s">
        <v>563</v>
      </c>
      <c r="D63" t="s">
        <v>564</v>
      </c>
      <c r="E63" t="s">
        <v>1407</v>
      </c>
      <c r="G63" s="23">
        <v>94246400</v>
      </c>
      <c r="H63" s="23">
        <v>1045</v>
      </c>
      <c r="I63" s="23">
        <v>984874880</v>
      </c>
      <c r="J63" s="21">
        <v>0.75</v>
      </c>
      <c r="K63" s="23">
        <v>738656160</v>
      </c>
      <c r="L63" s="11"/>
      <c r="M63" s="5"/>
      <c r="N63" s="13"/>
      <c r="O63" s="13"/>
    </row>
    <row r="64" spans="1:15" ht="12.75">
      <c r="A64">
        <v>56</v>
      </c>
      <c r="B64" t="s">
        <v>1468</v>
      </c>
      <c r="C64" t="s">
        <v>597</v>
      </c>
      <c r="D64" t="s">
        <v>598</v>
      </c>
      <c r="E64" t="s">
        <v>1407</v>
      </c>
      <c r="G64" s="23">
        <v>213865351</v>
      </c>
      <c r="H64" s="23">
        <v>372</v>
      </c>
      <c r="I64" s="23">
        <v>795579105.72</v>
      </c>
      <c r="J64" s="21">
        <v>0.5</v>
      </c>
      <c r="K64" s="23">
        <v>397789552.86</v>
      </c>
      <c r="L64" s="11"/>
      <c r="M64" s="5"/>
      <c r="N64" s="13"/>
      <c r="O64" s="13"/>
    </row>
    <row r="65" spans="1:15" ht="12.75">
      <c r="A65">
        <v>57</v>
      </c>
      <c r="B65" t="s">
        <v>1469</v>
      </c>
      <c r="C65" t="s">
        <v>594</v>
      </c>
      <c r="D65" t="s">
        <v>595</v>
      </c>
      <c r="E65" t="s">
        <v>1407</v>
      </c>
      <c r="G65" s="23">
        <v>1040699680</v>
      </c>
      <c r="H65" s="23">
        <v>77</v>
      </c>
      <c r="I65" s="23">
        <v>801338753.6</v>
      </c>
      <c r="J65" s="21">
        <v>0.75</v>
      </c>
      <c r="K65" s="23">
        <v>601004065.2</v>
      </c>
      <c r="L65" s="11"/>
      <c r="M65" s="5"/>
      <c r="N65" s="13"/>
      <c r="O65" s="13"/>
    </row>
    <row r="66" spans="1:15" ht="12.75">
      <c r="A66">
        <v>58</v>
      </c>
      <c r="B66" t="s">
        <v>1470</v>
      </c>
      <c r="C66" t="s">
        <v>582</v>
      </c>
      <c r="D66" t="s">
        <v>583</v>
      </c>
      <c r="E66" t="s">
        <v>1407</v>
      </c>
      <c r="G66" s="23">
        <v>96490605</v>
      </c>
      <c r="H66" s="23">
        <v>875</v>
      </c>
      <c r="I66" s="23">
        <v>844292793.75</v>
      </c>
      <c r="J66" s="21">
        <v>0.75</v>
      </c>
      <c r="K66" s="23">
        <v>633219595.3125</v>
      </c>
      <c r="L66" s="11"/>
      <c r="M66" s="5"/>
      <c r="N66" s="13"/>
      <c r="O66" s="13"/>
    </row>
    <row r="67" spans="1:15" ht="12.75">
      <c r="A67">
        <v>59</v>
      </c>
      <c r="B67" t="s">
        <v>1471</v>
      </c>
      <c r="C67" t="s">
        <v>612</v>
      </c>
      <c r="D67" t="s">
        <v>613</v>
      </c>
      <c r="E67" t="s">
        <v>1407</v>
      </c>
      <c r="G67" s="23">
        <v>420000000</v>
      </c>
      <c r="H67" s="23">
        <v>176</v>
      </c>
      <c r="I67" s="23">
        <v>739200000</v>
      </c>
      <c r="J67" s="21">
        <v>0.4</v>
      </c>
      <c r="K67" s="23">
        <v>295680000</v>
      </c>
      <c r="L67" s="11"/>
      <c r="M67" s="5"/>
      <c r="N67" s="13"/>
      <c r="O67" s="13"/>
    </row>
    <row r="68" spans="1:15" ht="12.75">
      <c r="A68">
        <v>60</v>
      </c>
      <c r="B68" t="s">
        <v>1472</v>
      </c>
      <c r="C68" t="s">
        <v>631</v>
      </c>
      <c r="D68" t="s">
        <v>632</v>
      </c>
      <c r="E68" t="s">
        <v>1407</v>
      </c>
      <c r="G68" s="23">
        <v>151645250</v>
      </c>
      <c r="H68" s="23">
        <v>434</v>
      </c>
      <c r="I68" s="23">
        <v>658140385</v>
      </c>
      <c r="J68" s="21">
        <v>0.75</v>
      </c>
      <c r="K68" s="23">
        <v>493605288.75</v>
      </c>
      <c r="L68" s="11"/>
      <c r="M68" s="5"/>
      <c r="N68" s="13"/>
      <c r="O68" s="13"/>
    </row>
    <row r="69" spans="1:15" ht="12.75">
      <c r="A69">
        <v>61</v>
      </c>
      <c r="B69" t="s">
        <v>1473</v>
      </c>
      <c r="C69" t="s">
        <v>673</v>
      </c>
      <c r="D69" t="s">
        <v>674</v>
      </c>
      <c r="E69" t="s">
        <v>1407</v>
      </c>
      <c r="G69" s="23">
        <v>905415155</v>
      </c>
      <c r="H69" s="23">
        <v>50</v>
      </c>
      <c r="I69" s="23">
        <v>452707577.5</v>
      </c>
      <c r="J69" s="21">
        <v>1</v>
      </c>
      <c r="K69" s="23">
        <v>452707577.5</v>
      </c>
      <c r="L69" s="11"/>
      <c r="M69" s="5"/>
      <c r="N69" s="13"/>
      <c r="O69" s="13"/>
    </row>
    <row r="70" spans="1:15" ht="12.75">
      <c r="A70">
        <v>62</v>
      </c>
      <c r="B70" t="s">
        <v>1474</v>
      </c>
      <c r="C70" t="s">
        <v>676</v>
      </c>
      <c r="D70" t="s">
        <v>677</v>
      </c>
      <c r="E70" t="s">
        <v>1407</v>
      </c>
      <c r="G70" s="23">
        <v>545516164</v>
      </c>
      <c r="H70" s="23">
        <v>81</v>
      </c>
      <c r="I70" s="23">
        <v>441868092.84</v>
      </c>
      <c r="J70" s="21">
        <v>0.75</v>
      </c>
      <c r="K70" s="23">
        <v>331401069.63</v>
      </c>
      <c r="L70" s="11"/>
      <c r="M70" s="5"/>
      <c r="N70" s="13"/>
      <c r="O70" s="13"/>
    </row>
    <row r="71" spans="1:15" ht="12.75">
      <c r="A71">
        <v>63</v>
      </c>
      <c r="B71" t="s">
        <v>1475</v>
      </c>
      <c r="C71" t="s">
        <v>667</v>
      </c>
      <c r="D71" t="s">
        <v>668</v>
      </c>
      <c r="E71" t="s">
        <v>1407</v>
      </c>
      <c r="G71" s="23">
        <v>290410601</v>
      </c>
      <c r="H71" s="23">
        <v>170</v>
      </c>
      <c r="I71" s="23">
        <v>493698021.7</v>
      </c>
      <c r="J71" s="21">
        <v>0.75</v>
      </c>
      <c r="K71" s="23">
        <v>370273516.275</v>
      </c>
      <c r="L71" s="11"/>
      <c r="M71" s="5"/>
      <c r="N71" s="13"/>
      <c r="O71" s="13"/>
    </row>
    <row r="72" spans="7:15" ht="12.75">
      <c r="G72" s="4"/>
      <c r="H72" s="4"/>
      <c r="I72" s="4"/>
      <c r="J72" s="29"/>
      <c r="K72" s="4"/>
      <c r="L72" s="11"/>
      <c r="M72" s="5"/>
      <c r="N72" s="13"/>
      <c r="O72" s="13"/>
    </row>
    <row r="73" spans="7:15" ht="12.75">
      <c r="G73" s="4"/>
      <c r="H73" s="4"/>
      <c r="I73" s="4"/>
      <c r="J73" s="29"/>
      <c r="K73" s="4"/>
      <c r="L73" s="11"/>
      <c r="M73" s="5"/>
      <c r="N73" s="13"/>
      <c r="O73" s="13"/>
    </row>
    <row r="74" spans="7:15" ht="12.75">
      <c r="G74" s="4"/>
      <c r="H74" s="4"/>
      <c r="I74" s="4"/>
      <c r="J74" s="29"/>
      <c r="K74" s="4"/>
      <c r="L74" s="11"/>
      <c r="M74" s="5"/>
      <c r="N74" s="13"/>
      <c r="O74" s="13"/>
    </row>
    <row r="75" spans="7:15" ht="12.75">
      <c r="G75" s="4"/>
      <c r="H75" s="4"/>
      <c r="I75" s="4"/>
      <c r="J75" s="28"/>
      <c r="K75" s="4"/>
      <c r="L75" s="11"/>
      <c r="M75" s="5"/>
      <c r="N75" s="13"/>
      <c r="O75" s="13"/>
    </row>
    <row r="76" spans="7:15" ht="12.75">
      <c r="G76" s="4"/>
      <c r="H76" s="4"/>
      <c r="I76" s="4"/>
      <c r="J76" s="29"/>
      <c r="K76" s="4"/>
      <c r="L76" s="11"/>
      <c r="M76" s="5"/>
      <c r="N76" s="13"/>
      <c r="O76" s="13"/>
    </row>
    <row r="77" spans="7:15" ht="12.75">
      <c r="G77" s="4"/>
      <c r="H77" s="4"/>
      <c r="I77" s="4"/>
      <c r="J77" s="29"/>
      <c r="K77" s="4"/>
      <c r="L77" s="11"/>
      <c r="M77" s="5"/>
      <c r="N77" s="13"/>
      <c r="O77" s="13"/>
    </row>
    <row r="78" spans="7:15" ht="12.75">
      <c r="G78" s="4"/>
      <c r="H78" s="4"/>
      <c r="I78" s="4"/>
      <c r="J78" s="29"/>
      <c r="K78" s="4"/>
      <c r="L78" s="11"/>
      <c r="M78" s="5"/>
      <c r="N78" s="13"/>
      <c r="O78" s="13"/>
    </row>
    <row r="79" spans="7:15" ht="12.75">
      <c r="G79" s="4"/>
      <c r="H79" s="4"/>
      <c r="I79" s="4"/>
      <c r="J79" s="28"/>
      <c r="K79" s="4"/>
      <c r="L79" s="11"/>
      <c r="M79" s="5"/>
      <c r="N79" s="13"/>
      <c r="O79" s="13"/>
    </row>
    <row r="80" spans="7:15" ht="12.75">
      <c r="G80" s="4"/>
      <c r="H80" s="4"/>
      <c r="I80" s="4"/>
      <c r="J80" s="29"/>
      <c r="K80" s="4"/>
      <c r="L80" s="11"/>
      <c r="M80" s="5"/>
      <c r="N80" s="13"/>
      <c r="O80" s="13"/>
    </row>
    <row r="81" spans="7:15" ht="12.75">
      <c r="G81" s="4"/>
      <c r="H81" s="4"/>
      <c r="I81" s="4"/>
      <c r="J81" s="28"/>
      <c r="K81" s="4"/>
      <c r="L81" s="11"/>
      <c r="M81" s="5"/>
      <c r="N81" s="13"/>
      <c r="O81" s="13"/>
    </row>
    <row r="82" spans="7:15" ht="12.75">
      <c r="G82" s="4"/>
      <c r="H82" s="4"/>
      <c r="I82" s="4"/>
      <c r="J82" s="29"/>
      <c r="K82" s="4"/>
      <c r="L82" s="11"/>
      <c r="M82" s="5"/>
      <c r="N82" s="13"/>
      <c r="O82" s="13"/>
    </row>
    <row r="83" spans="7:15" ht="12.75">
      <c r="G83" s="4"/>
      <c r="H83" s="4"/>
      <c r="I83" s="4"/>
      <c r="J83" s="29"/>
      <c r="K83" s="4"/>
      <c r="L83" s="11"/>
      <c r="M83" s="5"/>
      <c r="N83" s="13"/>
      <c r="O83" s="13"/>
    </row>
    <row r="84" spans="7:15" ht="12.75">
      <c r="G84" s="4"/>
      <c r="H84" s="4"/>
      <c r="I84" s="4"/>
      <c r="J84" s="29"/>
      <c r="K84" s="4"/>
      <c r="L84" s="11"/>
      <c r="M84" s="5"/>
      <c r="N84" s="13"/>
      <c r="O84" s="13"/>
    </row>
    <row r="85" spans="7:15" ht="12.75">
      <c r="G85" s="4"/>
      <c r="H85" s="4"/>
      <c r="I85" s="4"/>
      <c r="J85" s="29"/>
      <c r="K85" s="4"/>
      <c r="L85" s="11"/>
      <c r="M85" s="5"/>
      <c r="N85" s="13"/>
      <c r="O85" s="13"/>
    </row>
    <row r="86" spans="7:15" ht="12.75">
      <c r="G86" s="4"/>
      <c r="H86" s="4"/>
      <c r="I86" s="4"/>
      <c r="J86" s="29"/>
      <c r="K86" s="4"/>
      <c r="L86" s="11"/>
      <c r="M86" s="5"/>
      <c r="N86" s="13"/>
      <c r="O86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1.00390625" style="0" bestFit="1" customWidth="1"/>
    <col min="3" max="3" width="6.57421875" style="0" bestFit="1" customWidth="1"/>
    <col min="4" max="4" width="14.4218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22</v>
      </c>
      <c r="C7" t="s">
        <v>23</v>
      </c>
      <c r="D7" t="s">
        <v>24</v>
      </c>
      <c r="E7" t="s">
        <v>1042</v>
      </c>
      <c r="G7" s="4">
        <v>2231121202</v>
      </c>
      <c r="H7" s="4">
        <v>19840</v>
      </c>
      <c r="I7" s="4">
        <v>442654446476.8</v>
      </c>
      <c r="J7" s="7">
        <v>1</v>
      </c>
      <c r="K7" s="4">
        <v>442654446476.8</v>
      </c>
      <c r="L7" s="11" t="s">
        <v>20</v>
      </c>
      <c r="M7" s="5">
        <v>0.3118954300880432</v>
      </c>
      <c r="N7" s="13"/>
      <c r="O7" s="13"/>
    </row>
    <row r="8" spans="1:15" ht="12.75">
      <c r="A8">
        <v>2</v>
      </c>
      <c r="B8" t="s">
        <v>26</v>
      </c>
      <c r="C8" t="s">
        <v>27</v>
      </c>
      <c r="D8" t="s">
        <v>28</v>
      </c>
      <c r="E8" t="s">
        <v>1042</v>
      </c>
      <c r="G8" s="4">
        <v>1342910258</v>
      </c>
      <c r="H8" s="4">
        <v>25000</v>
      </c>
      <c r="I8" s="4">
        <v>335727564500</v>
      </c>
      <c r="J8" s="7">
        <v>1</v>
      </c>
      <c r="K8" s="4">
        <v>335727564500</v>
      </c>
      <c r="L8" s="11" t="s">
        <v>20</v>
      </c>
      <c r="M8" s="5">
        <v>0.23655447363853455</v>
      </c>
      <c r="N8" s="13"/>
      <c r="O8" s="13"/>
    </row>
    <row r="9" spans="1:15" ht="12.75">
      <c r="A9">
        <v>3</v>
      </c>
      <c r="B9" t="s">
        <v>35</v>
      </c>
      <c r="C9" t="s">
        <v>36</v>
      </c>
      <c r="D9" t="s">
        <v>37</v>
      </c>
      <c r="E9" t="s">
        <v>1042</v>
      </c>
      <c r="G9" s="4">
        <v>636786716</v>
      </c>
      <c r="H9" s="4">
        <v>29301</v>
      </c>
      <c r="I9" s="4">
        <v>186584875655.16</v>
      </c>
      <c r="J9" s="7">
        <v>1</v>
      </c>
      <c r="K9" s="4">
        <v>186584875655.16</v>
      </c>
      <c r="L9" s="11" t="s">
        <v>20</v>
      </c>
      <c r="M9" s="5">
        <v>0.13146816194057465</v>
      </c>
      <c r="N9" s="13"/>
      <c r="O9" s="13"/>
    </row>
    <row r="10" spans="1:15" ht="12.75">
      <c r="A10">
        <v>4</v>
      </c>
      <c r="B10" t="s">
        <v>38</v>
      </c>
      <c r="C10" t="s">
        <v>39</v>
      </c>
      <c r="D10" t="s">
        <v>40</v>
      </c>
      <c r="E10" t="s">
        <v>1042</v>
      </c>
      <c r="G10" s="4">
        <v>238020233</v>
      </c>
      <c r="H10" s="4">
        <v>69000</v>
      </c>
      <c r="I10" s="4">
        <v>164233960770</v>
      </c>
      <c r="J10" s="8">
        <v>0.4</v>
      </c>
      <c r="K10" s="4">
        <v>65693584308</v>
      </c>
      <c r="L10" s="11" t="s">
        <v>20</v>
      </c>
      <c r="M10" s="5">
        <v>0.046287864446640015</v>
      </c>
      <c r="N10" s="13"/>
      <c r="O10" s="13"/>
    </row>
    <row r="11" spans="1:15" ht="12.75">
      <c r="A11">
        <v>5</v>
      </c>
      <c r="B11" t="s">
        <v>44</v>
      </c>
      <c r="C11" t="s">
        <v>45</v>
      </c>
      <c r="D11" t="s">
        <v>46</v>
      </c>
      <c r="E11" t="s">
        <v>1042</v>
      </c>
      <c r="G11" s="4">
        <v>630899224</v>
      </c>
      <c r="H11" s="4">
        <v>18180</v>
      </c>
      <c r="I11" s="4">
        <v>114697478923.2</v>
      </c>
      <c r="J11" s="7">
        <v>1</v>
      </c>
      <c r="K11" s="4">
        <v>114697478923.2</v>
      </c>
      <c r="L11" s="11" t="s">
        <v>20</v>
      </c>
      <c r="M11" s="5">
        <v>0.0808161273598671</v>
      </c>
      <c r="N11" s="13"/>
      <c r="O11" s="13"/>
    </row>
    <row r="12" spans="1:15" ht="12.75">
      <c r="A12">
        <v>6</v>
      </c>
      <c r="B12" t="s">
        <v>50</v>
      </c>
      <c r="C12" t="s">
        <v>51</v>
      </c>
      <c r="D12" t="s">
        <v>52</v>
      </c>
      <c r="E12" t="s">
        <v>1042</v>
      </c>
      <c r="G12" s="4">
        <v>354193774</v>
      </c>
      <c r="H12" s="4">
        <v>29805</v>
      </c>
      <c r="I12" s="4">
        <v>105567454340.7</v>
      </c>
      <c r="J12" s="7">
        <v>1</v>
      </c>
      <c r="K12" s="4">
        <v>105567454340.7</v>
      </c>
      <c r="L12" s="11" t="s">
        <v>20</v>
      </c>
      <c r="M12" s="5">
        <v>0.07438309490680695</v>
      </c>
      <c r="N12" s="13"/>
      <c r="O12" s="13"/>
    </row>
    <row r="13" spans="1:15" ht="12.75">
      <c r="A13">
        <v>7</v>
      </c>
      <c r="B13" t="s">
        <v>65</v>
      </c>
      <c r="C13" t="s">
        <v>66</v>
      </c>
      <c r="D13" t="s">
        <v>67</v>
      </c>
      <c r="E13" t="s">
        <v>1042</v>
      </c>
      <c r="G13" s="4">
        <v>317103501</v>
      </c>
      <c r="H13" s="4">
        <v>25149</v>
      </c>
      <c r="I13" s="4">
        <v>79748359466.49</v>
      </c>
      <c r="J13" s="8">
        <v>0.3</v>
      </c>
      <c r="K13" s="4">
        <v>23924507839.947002</v>
      </c>
      <c r="L13" s="11" t="s">
        <v>20</v>
      </c>
      <c r="M13" s="5">
        <v>0.016857268288731575</v>
      </c>
      <c r="N13" s="13"/>
      <c r="O13" s="13"/>
    </row>
    <row r="14" spans="1:15" ht="12.75">
      <c r="A14">
        <v>8</v>
      </c>
      <c r="B14" t="s">
        <v>68</v>
      </c>
      <c r="C14" t="s">
        <v>69</v>
      </c>
      <c r="D14" t="s">
        <v>70</v>
      </c>
      <c r="E14" t="s">
        <v>1042</v>
      </c>
      <c r="G14" s="4">
        <v>704237969</v>
      </c>
      <c r="H14" s="4">
        <v>9473</v>
      </c>
      <c r="I14" s="4">
        <v>66712462803.37</v>
      </c>
      <c r="J14" s="7">
        <v>1</v>
      </c>
      <c r="K14" s="4">
        <v>66712462803.37</v>
      </c>
      <c r="L14" s="11" t="s">
        <v>20</v>
      </c>
      <c r="M14" s="5">
        <v>0.04700576886534691</v>
      </c>
      <c r="N14" s="13"/>
      <c r="O14" s="13"/>
    </row>
    <row r="15" spans="1:15" ht="12.75">
      <c r="A15">
        <v>9</v>
      </c>
      <c r="B15" t="s">
        <v>99</v>
      </c>
      <c r="C15" t="s">
        <v>100</v>
      </c>
      <c r="D15" t="s">
        <v>101</v>
      </c>
      <c r="E15" t="s">
        <v>1042</v>
      </c>
      <c r="G15" s="4">
        <v>192893176</v>
      </c>
      <c r="H15" s="4">
        <v>18150</v>
      </c>
      <c r="I15" s="4">
        <v>35010111444</v>
      </c>
      <c r="J15" s="8">
        <v>0.15</v>
      </c>
      <c r="K15" s="4">
        <v>5251516716.599999</v>
      </c>
      <c r="L15" s="11" t="s">
        <v>102</v>
      </c>
      <c r="M15" s="5">
        <v>0.0037002316676080227</v>
      </c>
      <c r="N15" s="13"/>
      <c r="O15" s="13"/>
    </row>
    <row r="16" spans="1:15" ht="12.75">
      <c r="A16">
        <v>10</v>
      </c>
      <c r="B16" t="s">
        <v>103</v>
      </c>
      <c r="C16" t="s">
        <v>104</v>
      </c>
      <c r="D16" t="s">
        <v>105</v>
      </c>
      <c r="E16" t="s">
        <v>1042</v>
      </c>
      <c r="G16" s="4">
        <v>211015760</v>
      </c>
      <c r="H16" s="4">
        <v>16100</v>
      </c>
      <c r="I16" s="4">
        <v>33973537360</v>
      </c>
      <c r="J16" s="8">
        <v>0.4</v>
      </c>
      <c r="K16" s="4">
        <v>13589414944</v>
      </c>
      <c r="L16" s="11" t="s">
        <v>20</v>
      </c>
      <c r="M16" s="5">
        <v>0.009575136005878448</v>
      </c>
      <c r="N16" s="13"/>
      <c r="O16" s="13"/>
    </row>
    <row r="17" spans="1:15" ht="12.75">
      <c r="A17">
        <v>11</v>
      </c>
      <c r="B17" t="s">
        <v>106</v>
      </c>
      <c r="C17" t="s">
        <v>107</v>
      </c>
      <c r="D17" t="s">
        <v>108</v>
      </c>
      <c r="E17" t="s">
        <v>1042</v>
      </c>
      <c r="G17" s="4">
        <v>354828060</v>
      </c>
      <c r="H17" s="4">
        <v>9240</v>
      </c>
      <c r="I17" s="4">
        <v>32786112744</v>
      </c>
      <c r="J17" s="8">
        <v>0.2</v>
      </c>
      <c r="K17" s="4">
        <v>6557222548.8</v>
      </c>
      <c r="L17" s="11" t="s">
        <v>20</v>
      </c>
      <c r="M17" s="5">
        <v>0.004620235413312912</v>
      </c>
      <c r="N17" s="13"/>
      <c r="O17" s="13"/>
    </row>
    <row r="18" spans="1:15" ht="12.75">
      <c r="A18">
        <v>12</v>
      </c>
      <c r="B18" t="s">
        <v>115</v>
      </c>
      <c r="C18" t="s">
        <v>116</v>
      </c>
      <c r="D18" t="s">
        <v>117</v>
      </c>
      <c r="E18" t="s">
        <v>1042</v>
      </c>
      <c r="G18" s="4">
        <v>425099053</v>
      </c>
      <c r="H18" s="4">
        <v>7299</v>
      </c>
      <c r="I18" s="4">
        <v>31027979878.47</v>
      </c>
      <c r="J18" s="7">
        <v>1</v>
      </c>
      <c r="K18" s="4">
        <v>31027979878.47</v>
      </c>
      <c r="L18" s="11" t="s">
        <v>20</v>
      </c>
      <c r="M18" s="5">
        <v>0.021862391382455826</v>
      </c>
      <c r="N18" s="13"/>
      <c r="O18" s="13"/>
    </row>
    <row r="19" spans="1:15" ht="12.75">
      <c r="A19">
        <v>13</v>
      </c>
      <c r="B19" t="s">
        <v>198</v>
      </c>
      <c r="C19" t="s">
        <v>199</v>
      </c>
      <c r="D19" t="s">
        <v>200</v>
      </c>
      <c r="E19" t="s">
        <v>1042</v>
      </c>
      <c r="G19" s="4">
        <v>359687500</v>
      </c>
      <c r="H19" s="4">
        <v>4006</v>
      </c>
      <c r="I19" s="4">
        <v>14409081250</v>
      </c>
      <c r="J19" s="8">
        <v>0.4</v>
      </c>
      <c r="K19" s="4">
        <v>5763632500</v>
      </c>
      <c r="L19" s="11" t="s">
        <v>20</v>
      </c>
      <c r="M19" s="5">
        <v>0.004061069805175066</v>
      </c>
      <c r="N19" s="13"/>
      <c r="O19" s="13"/>
    </row>
    <row r="20" spans="1:15" ht="12.75">
      <c r="A20">
        <v>14</v>
      </c>
      <c r="B20" t="s">
        <v>245</v>
      </c>
      <c r="C20" t="s">
        <v>246</v>
      </c>
      <c r="D20" t="s">
        <v>247</v>
      </c>
      <c r="E20" t="s">
        <v>1042</v>
      </c>
      <c r="G20" s="4">
        <v>214961101</v>
      </c>
      <c r="H20" s="4">
        <v>4000</v>
      </c>
      <c r="I20" s="4">
        <v>8598444040</v>
      </c>
      <c r="J20" s="8">
        <v>0.75</v>
      </c>
      <c r="K20" s="4">
        <v>6448833030</v>
      </c>
      <c r="L20" s="11" t="s">
        <v>20</v>
      </c>
      <c r="M20" s="5">
        <v>0.004543863702565432</v>
      </c>
      <c r="N20" s="13"/>
      <c r="O20" s="13"/>
    </row>
    <row r="21" spans="1:15" ht="12.75">
      <c r="A21">
        <v>15</v>
      </c>
      <c r="B21" t="s">
        <v>380</v>
      </c>
      <c r="C21" t="s">
        <v>381</v>
      </c>
      <c r="D21" t="s">
        <v>382</v>
      </c>
      <c r="E21" t="s">
        <v>1042</v>
      </c>
      <c r="G21" s="4">
        <v>2449397220</v>
      </c>
      <c r="H21" s="4">
        <v>160</v>
      </c>
      <c r="I21" s="4">
        <v>3919035552</v>
      </c>
      <c r="J21" s="8">
        <v>0.4</v>
      </c>
      <c r="K21" s="4">
        <v>1567614220.8000002</v>
      </c>
      <c r="L21" s="11" t="s">
        <v>20</v>
      </c>
      <c r="M21" s="5">
        <v>0.001104544848203659</v>
      </c>
      <c r="N21" s="13"/>
      <c r="O21" s="13"/>
    </row>
    <row r="22" spans="1:15" ht="12.75">
      <c r="A22">
        <v>16</v>
      </c>
      <c r="B22" t="s">
        <v>402</v>
      </c>
      <c r="C22" t="s">
        <v>403</v>
      </c>
      <c r="D22" t="s">
        <v>404</v>
      </c>
      <c r="E22" t="s">
        <v>1042</v>
      </c>
      <c r="G22" s="4">
        <v>742538403</v>
      </c>
      <c r="H22" s="4">
        <v>400</v>
      </c>
      <c r="I22" s="4">
        <v>2970153612</v>
      </c>
      <c r="J22" s="8">
        <v>0.75</v>
      </c>
      <c r="K22" s="4">
        <v>2227615209</v>
      </c>
      <c r="L22" s="11" t="s">
        <v>20</v>
      </c>
      <c r="M22" s="5">
        <v>0.0015695831971243024</v>
      </c>
      <c r="N22" s="13"/>
      <c r="O22" s="13"/>
    </row>
    <row r="23" spans="1:15" ht="13.5" thickBot="1">
      <c r="A23" s="14">
        <v>17</v>
      </c>
      <c r="B23" s="14" t="s">
        <v>417</v>
      </c>
      <c r="C23" s="14" t="s">
        <v>418</v>
      </c>
      <c r="D23" s="14" t="s">
        <v>419</v>
      </c>
      <c r="E23" s="14" t="s">
        <v>1042</v>
      </c>
      <c r="F23" s="14" t="s">
        <v>20</v>
      </c>
      <c r="G23" s="15">
        <v>1111367991</v>
      </c>
      <c r="H23" s="15">
        <v>225</v>
      </c>
      <c r="I23" s="15">
        <v>2500577979.75</v>
      </c>
      <c r="J23" s="20">
        <v>0.75</v>
      </c>
      <c r="K23" s="15">
        <v>1875433484.8125</v>
      </c>
      <c r="L23" s="17" t="s">
        <v>20</v>
      </c>
      <c r="M23" s="18">
        <v>0.001321435091085732</v>
      </c>
      <c r="N23" s="19"/>
      <c r="O23" s="19"/>
    </row>
    <row r="24" spans="1:15" ht="12.75">
      <c r="A24">
        <v>18</v>
      </c>
      <c r="B24" t="s">
        <v>438</v>
      </c>
      <c r="C24" t="s">
        <v>439</v>
      </c>
      <c r="D24" t="s">
        <v>440</v>
      </c>
      <c r="E24" t="s">
        <v>1042</v>
      </c>
      <c r="G24" s="4">
        <v>376141981</v>
      </c>
      <c r="H24" s="4">
        <v>555</v>
      </c>
      <c r="I24" s="4">
        <v>2087587994.55</v>
      </c>
      <c r="J24" s="7">
        <v>1</v>
      </c>
      <c r="K24" s="4">
        <v>2087587994.55</v>
      </c>
      <c r="L24" s="11" t="s">
        <v>20</v>
      </c>
      <c r="M24" s="5">
        <v>0.0014709196984767914</v>
      </c>
      <c r="N24" s="13"/>
      <c r="O24" s="13"/>
    </row>
    <row r="25" spans="1:15" ht="12.75">
      <c r="A25">
        <v>19</v>
      </c>
      <c r="B25" t="s">
        <v>528</v>
      </c>
      <c r="C25" t="s">
        <v>529</v>
      </c>
      <c r="D25" t="s">
        <v>530</v>
      </c>
      <c r="G25" s="4">
        <v>585489846</v>
      </c>
      <c r="H25" s="4">
        <v>215</v>
      </c>
      <c r="I25" s="4">
        <v>1258803168.9</v>
      </c>
      <c r="J25" s="8">
        <v>0.75</v>
      </c>
      <c r="K25" s="4">
        <v>944102376.6750001</v>
      </c>
      <c r="L25" s="11" t="s">
        <v>20</v>
      </c>
      <c r="M25" s="5">
        <v>0</v>
      </c>
      <c r="N25" s="13"/>
      <c r="O25" s="13"/>
    </row>
    <row r="26" spans="1:15" ht="12.75">
      <c r="A26">
        <v>20</v>
      </c>
      <c r="B26" t="s">
        <v>540</v>
      </c>
      <c r="C26" t="s">
        <v>541</v>
      </c>
      <c r="D26" t="s">
        <v>542</v>
      </c>
      <c r="E26" t="s">
        <v>1042</v>
      </c>
      <c r="G26" s="4">
        <v>142841293</v>
      </c>
      <c r="H26" s="4">
        <v>799</v>
      </c>
      <c r="I26" s="4">
        <v>1141301931.07</v>
      </c>
      <c r="J26" s="8">
        <v>0.75</v>
      </c>
      <c r="K26" s="4">
        <v>855976448.3025</v>
      </c>
      <c r="L26" s="11" t="s">
        <v>20</v>
      </c>
      <c r="M26" s="5">
        <v>0.0006031231605447829</v>
      </c>
      <c r="N26" s="13"/>
      <c r="O26" s="13"/>
    </row>
    <row r="27" spans="1:15" ht="12.75">
      <c r="A27">
        <v>21</v>
      </c>
      <c r="B27" t="s">
        <v>549</v>
      </c>
      <c r="C27" t="s">
        <v>550</v>
      </c>
      <c r="D27" t="s">
        <v>551</v>
      </c>
      <c r="E27" t="s">
        <v>1042</v>
      </c>
      <c r="G27" s="4">
        <v>544538188</v>
      </c>
      <c r="H27" s="4">
        <v>195</v>
      </c>
      <c r="I27" s="4">
        <v>1061849466.6</v>
      </c>
      <c r="J27" s="8">
        <v>0.4</v>
      </c>
      <c r="K27" s="4">
        <v>424739786.64000005</v>
      </c>
      <c r="L27" s="11" t="s">
        <v>20</v>
      </c>
      <c r="M27" s="5">
        <v>0.0002992727095261216</v>
      </c>
      <c r="N27" s="13"/>
      <c r="O27" s="13"/>
    </row>
    <row r="28" spans="1:15" ht="12.75">
      <c r="A28">
        <v>22</v>
      </c>
      <c r="B28" t="s">
        <v>623</v>
      </c>
      <c r="C28" t="s">
        <v>624</v>
      </c>
      <c r="D28" t="s">
        <v>625</v>
      </c>
      <c r="G28" s="4">
        <v>235565936</v>
      </c>
      <c r="H28" s="4">
        <v>299</v>
      </c>
      <c r="I28" s="4">
        <v>704342148.64</v>
      </c>
      <c r="J28" s="7">
        <v>1</v>
      </c>
      <c r="K28" s="4">
        <v>704342148.64</v>
      </c>
      <c r="L28" s="11" t="s">
        <v>20</v>
      </c>
      <c r="M28" s="5">
        <v>0</v>
      </c>
      <c r="N28" s="13"/>
      <c r="O28" s="13"/>
    </row>
    <row r="29" spans="1:15" ht="13.5" thickBot="1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8515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41</v>
      </c>
      <c r="C7" t="s">
        <v>42</v>
      </c>
      <c r="D7" t="s">
        <v>43</v>
      </c>
      <c r="E7" t="s">
        <v>1044</v>
      </c>
      <c r="G7" s="4">
        <v>1554629405</v>
      </c>
      <c r="H7" s="4">
        <v>10050</v>
      </c>
      <c r="I7" s="4">
        <v>156240255202.5</v>
      </c>
      <c r="J7" s="7">
        <v>1</v>
      </c>
      <c r="K7" s="4">
        <v>156240255202.5</v>
      </c>
      <c r="L7" s="11" t="s">
        <v>20</v>
      </c>
      <c r="M7" s="5">
        <v>0.257906973361969</v>
      </c>
      <c r="N7" s="13"/>
      <c r="O7" s="13"/>
    </row>
    <row r="8" spans="1:15" ht="12.75">
      <c r="A8">
        <v>2</v>
      </c>
      <c r="B8" t="s">
        <v>56</v>
      </c>
      <c r="C8" t="s">
        <v>57</v>
      </c>
      <c r="D8" t="s">
        <v>58</v>
      </c>
      <c r="E8" t="s">
        <v>1044</v>
      </c>
      <c r="G8" s="4">
        <v>5613566954</v>
      </c>
      <c r="H8" s="4">
        <v>1588</v>
      </c>
      <c r="I8" s="4">
        <v>89143443229.52</v>
      </c>
      <c r="J8" s="8">
        <v>0.75</v>
      </c>
      <c r="K8" s="4">
        <v>66857582422.14</v>
      </c>
      <c r="L8" s="11" t="s">
        <v>20</v>
      </c>
      <c r="M8" s="5">
        <v>0.11036232113838196</v>
      </c>
      <c r="N8" s="13"/>
      <c r="O8" s="13"/>
    </row>
    <row r="9" spans="1:15" ht="12.75">
      <c r="A9">
        <v>3</v>
      </c>
      <c r="B9" t="s">
        <v>62</v>
      </c>
      <c r="C9" t="s">
        <v>63</v>
      </c>
      <c r="D9" t="s">
        <v>64</v>
      </c>
      <c r="E9" t="s">
        <v>1044</v>
      </c>
      <c r="G9" s="4">
        <v>674955074</v>
      </c>
      <c r="H9" s="4">
        <v>12675</v>
      </c>
      <c r="I9" s="4">
        <v>85550555629.5</v>
      </c>
      <c r="J9" s="8">
        <v>0.5</v>
      </c>
      <c r="K9" s="4">
        <v>42775277814.75</v>
      </c>
      <c r="L9" s="11" t="s">
        <v>20</v>
      </c>
      <c r="M9" s="5">
        <v>0.07060948014259338</v>
      </c>
      <c r="N9" s="13"/>
      <c r="O9" s="13"/>
    </row>
    <row r="10" spans="1:15" ht="12.75">
      <c r="A10">
        <v>4</v>
      </c>
      <c r="B10" t="s">
        <v>71</v>
      </c>
      <c r="C10" t="s">
        <v>72</v>
      </c>
      <c r="D10" t="s">
        <v>73</v>
      </c>
      <c r="E10" t="s">
        <v>1044</v>
      </c>
      <c r="G10" s="4">
        <v>5479348898</v>
      </c>
      <c r="H10" s="4">
        <v>1198</v>
      </c>
      <c r="I10" s="4">
        <v>65642599798.04</v>
      </c>
      <c r="J10" s="7">
        <v>1</v>
      </c>
      <c r="K10" s="4">
        <v>65642599798.04</v>
      </c>
      <c r="L10" s="11" t="s">
        <v>20</v>
      </c>
      <c r="M10" s="5">
        <v>0.10835674405097961</v>
      </c>
      <c r="N10" s="13"/>
      <c r="O10" s="13"/>
    </row>
    <row r="11" spans="1:15" ht="12.75">
      <c r="A11">
        <v>5</v>
      </c>
      <c r="B11" t="s">
        <v>74</v>
      </c>
      <c r="C11" t="s">
        <v>75</v>
      </c>
      <c r="D11" t="s">
        <v>76</v>
      </c>
      <c r="E11" t="s">
        <v>1044</v>
      </c>
      <c r="G11" s="4">
        <v>479833144</v>
      </c>
      <c r="H11" s="4">
        <v>11527</v>
      </c>
      <c r="I11" s="4">
        <v>55310366508.88</v>
      </c>
      <c r="J11" s="8">
        <v>0.5</v>
      </c>
      <c r="K11" s="4">
        <v>27655183254.44</v>
      </c>
      <c r="L11" s="11" t="s">
        <v>20</v>
      </c>
      <c r="M11" s="5">
        <v>0.04565062373876572</v>
      </c>
      <c r="N11" s="13"/>
      <c r="O11" s="13"/>
    </row>
    <row r="12" spans="1:15" ht="12.75">
      <c r="A12">
        <v>6</v>
      </c>
      <c r="B12" t="s">
        <v>80</v>
      </c>
      <c r="C12" t="s">
        <v>81</v>
      </c>
      <c r="D12" t="s">
        <v>82</v>
      </c>
      <c r="E12" t="s">
        <v>1044</v>
      </c>
      <c r="G12" s="4">
        <v>2160000000</v>
      </c>
      <c r="H12" s="4">
        <v>2050</v>
      </c>
      <c r="I12" s="4">
        <v>44280000000</v>
      </c>
      <c r="J12" s="7">
        <v>1</v>
      </c>
      <c r="K12" s="4">
        <v>44280000000</v>
      </c>
      <c r="L12" s="11" t="s">
        <v>20</v>
      </c>
      <c r="M12" s="5">
        <v>0.07309333235025406</v>
      </c>
      <c r="N12" s="13"/>
      <c r="O12" s="13"/>
    </row>
    <row r="13" spans="1:15" ht="12.75">
      <c r="A13">
        <v>7</v>
      </c>
      <c r="B13" t="s">
        <v>83</v>
      </c>
      <c r="C13" t="s">
        <v>84</v>
      </c>
      <c r="D13" t="s">
        <v>85</v>
      </c>
      <c r="E13" t="s">
        <v>1044</v>
      </c>
      <c r="G13" s="4">
        <v>444937238</v>
      </c>
      <c r="H13" s="4">
        <v>5545</v>
      </c>
      <c r="I13" s="4">
        <v>24671769847.1</v>
      </c>
      <c r="J13" s="7">
        <v>1</v>
      </c>
      <c r="K13" s="4">
        <v>24671769847.1</v>
      </c>
      <c r="L13" s="11" t="s">
        <v>20</v>
      </c>
      <c r="M13" s="5">
        <v>0.04072587937116623</v>
      </c>
      <c r="N13" s="13"/>
      <c r="O13" s="13"/>
    </row>
    <row r="14" spans="2:15" ht="12.75">
      <c r="B14" t="s">
        <v>86</v>
      </c>
      <c r="C14" t="s">
        <v>87</v>
      </c>
      <c r="D14" t="s">
        <v>88</v>
      </c>
      <c r="E14" t="s">
        <v>1044</v>
      </c>
      <c r="G14" s="4">
        <v>268399773</v>
      </c>
      <c r="H14" s="4">
        <v>5833</v>
      </c>
      <c r="I14" s="4">
        <v>15655758759.09</v>
      </c>
      <c r="J14" s="7">
        <v>1</v>
      </c>
      <c r="K14" s="4">
        <v>15655758759.09</v>
      </c>
      <c r="L14" s="11" t="s">
        <v>89</v>
      </c>
      <c r="M14" s="5">
        <v>0.025843080133199692</v>
      </c>
      <c r="N14" s="13"/>
      <c r="O14" s="13"/>
    </row>
    <row r="15" spans="1:15" ht="12.75">
      <c r="A15">
        <v>8</v>
      </c>
      <c r="B15" t="s">
        <v>93</v>
      </c>
      <c r="C15" t="s">
        <v>94</v>
      </c>
      <c r="D15" t="s">
        <v>95</v>
      </c>
      <c r="E15" t="s">
        <v>1044</v>
      </c>
      <c r="G15" s="4">
        <v>566778501</v>
      </c>
      <c r="H15" s="4">
        <v>6650</v>
      </c>
      <c r="I15" s="4">
        <v>37690770316.5</v>
      </c>
      <c r="J15" s="7">
        <v>1</v>
      </c>
      <c r="K15" s="4">
        <v>37690770316.5</v>
      </c>
      <c r="L15" s="11" t="s">
        <v>20</v>
      </c>
      <c r="M15" s="5">
        <v>0.062216442078351974</v>
      </c>
      <c r="N15" s="13"/>
      <c r="O15" s="13"/>
    </row>
    <row r="16" spans="1:15" ht="12.75">
      <c r="A16">
        <v>9</v>
      </c>
      <c r="B16" t="s">
        <v>109</v>
      </c>
      <c r="C16" t="s">
        <v>110</v>
      </c>
      <c r="D16" t="s">
        <v>111</v>
      </c>
      <c r="E16" t="s">
        <v>1044</v>
      </c>
      <c r="G16" s="4">
        <v>1209111456</v>
      </c>
      <c r="H16" s="4">
        <v>2645</v>
      </c>
      <c r="I16" s="4">
        <v>31980998011.2</v>
      </c>
      <c r="J16" s="8">
        <v>0.75</v>
      </c>
      <c r="K16" s="4">
        <v>23985748508.4</v>
      </c>
      <c r="L16" s="11" t="s">
        <v>20</v>
      </c>
      <c r="M16" s="5">
        <v>0.03959345817565918</v>
      </c>
      <c r="N16" s="13"/>
      <c r="O16" s="13"/>
    </row>
    <row r="17" spans="1:15" ht="12.75">
      <c r="A17">
        <v>10</v>
      </c>
      <c r="B17" t="s">
        <v>126</v>
      </c>
      <c r="C17" t="s">
        <v>127</v>
      </c>
      <c r="D17" t="s">
        <v>128</v>
      </c>
      <c r="E17" t="s">
        <v>1044</v>
      </c>
      <c r="G17" s="4">
        <v>804175200</v>
      </c>
      <c r="H17" s="4">
        <v>2885</v>
      </c>
      <c r="I17" s="4">
        <v>23200454520</v>
      </c>
      <c r="J17" s="7">
        <v>1</v>
      </c>
      <c r="K17" s="4">
        <v>23200454520</v>
      </c>
      <c r="L17" s="11" t="s">
        <v>20</v>
      </c>
      <c r="M17" s="5">
        <v>0.03829716891050339</v>
      </c>
      <c r="N17" s="13"/>
      <c r="O17" s="13"/>
    </row>
    <row r="18" spans="1:15" ht="12.75">
      <c r="A18">
        <v>11</v>
      </c>
      <c r="B18" t="s">
        <v>135</v>
      </c>
      <c r="C18" t="s">
        <v>136</v>
      </c>
      <c r="D18" t="s">
        <v>137</v>
      </c>
      <c r="E18" t="s">
        <v>1044</v>
      </c>
      <c r="G18" s="4">
        <v>1959412860</v>
      </c>
      <c r="H18" s="4">
        <v>1058</v>
      </c>
      <c r="I18" s="4">
        <v>20730588058.8</v>
      </c>
      <c r="J18" s="7">
        <v>1</v>
      </c>
      <c r="K18" s="4">
        <v>20730588058.8</v>
      </c>
      <c r="L18" s="11" t="s">
        <v>20</v>
      </c>
      <c r="M18" s="5">
        <v>0.034220140427351</v>
      </c>
      <c r="N18" s="13"/>
      <c r="O18" s="13"/>
    </row>
    <row r="19" spans="1:15" ht="12.75">
      <c r="A19">
        <v>12</v>
      </c>
      <c r="B19" t="s">
        <v>138</v>
      </c>
      <c r="C19" t="s">
        <v>139</v>
      </c>
      <c r="D19" t="s">
        <v>140</v>
      </c>
      <c r="E19" t="s">
        <v>1044</v>
      </c>
      <c r="G19" s="4">
        <v>2681628802</v>
      </c>
      <c r="H19" s="4">
        <v>729</v>
      </c>
      <c r="I19" s="4">
        <v>19549073966.58</v>
      </c>
      <c r="J19" s="7">
        <v>1</v>
      </c>
      <c r="K19" s="4">
        <v>19549073966.58</v>
      </c>
      <c r="L19" s="11" t="s">
        <v>20</v>
      </c>
      <c r="M19" s="5">
        <v>0.032269805669784546</v>
      </c>
      <c r="N19" s="13"/>
      <c r="O19" s="13"/>
    </row>
    <row r="20" spans="1:15" ht="13.5" thickBot="1">
      <c r="A20" s="14">
        <v>13</v>
      </c>
      <c r="B20" s="14" t="s">
        <v>141</v>
      </c>
      <c r="C20" s="14" t="s">
        <v>142</v>
      </c>
      <c r="D20" s="14" t="s">
        <v>143</v>
      </c>
      <c r="E20" s="14" t="s">
        <v>1044</v>
      </c>
      <c r="F20" s="14" t="s">
        <v>20</v>
      </c>
      <c r="G20" s="15">
        <v>1409018815</v>
      </c>
      <c r="H20" s="15">
        <v>1380</v>
      </c>
      <c r="I20" s="15">
        <v>19444459647</v>
      </c>
      <c r="J20" s="16">
        <v>1</v>
      </c>
      <c r="K20" s="15">
        <v>19444459647</v>
      </c>
      <c r="L20" s="17" t="s">
        <v>20</v>
      </c>
      <c r="M20" s="18">
        <v>0.032097119837999344</v>
      </c>
      <c r="N20" s="19"/>
      <c r="O20" s="19"/>
    </row>
    <row r="21" spans="1:15" ht="12.75">
      <c r="A21">
        <v>14</v>
      </c>
      <c r="B21" t="s">
        <v>156</v>
      </c>
      <c r="C21" t="s">
        <v>157</v>
      </c>
      <c r="D21" t="s">
        <v>158</v>
      </c>
      <c r="E21" t="s">
        <v>1044</v>
      </c>
      <c r="G21" s="4">
        <v>285987276</v>
      </c>
      <c r="H21" s="4">
        <v>6450</v>
      </c>
      <c r="I21" s="4">
        <v>18446179302</v>
      </c>
      <c r="J21" s="8">
        <v>0.5</v>
      </c>
      <c r="K21" s="4">
        <v>9223089651</v>
      </c>
      <c r="L21" s="11" t="s">
        <v>20</v>
      </c>
      <c r="M21" s="5">
        <v>0.015224624425172806</v>
      </c>
      <c r="N21" s="13"/>
      <c r="O21" s="13"/>
    </row>
    <row r="22" spans="1:15" ht="12.75">
      <c r="A22">
        <v>15</v>
      </c>
      <c r="B22" t="s">
        <v>165</v>
      </c>
      <c r="C22" t="s">
        <v>166</v>
      </c>
      <c r="D22" t="s">
        <v>167</v>
      </c>
      <c r="E22" t="s">
        <v>1044</v>
      </c>
      <c r="G22" s="4">
        <v>587682650</v>
      </c>
      <c r="H22" s="4">
        <v>2790</v>
      </c>
      <c r="I22" s="4">
        <v>16396345935</v>
      </c>
      <c r="J22" s="8">
        <v>0.5</v>
      </c>
      <c r="K22" s="4">
        <v>8198172967.5</v>
      </c>
      <c r="L22" s="11" t="s">
        <v>20</v>
      </c>
      <c r="M22" s="5">
        <v>0.013532786630094051</v>
      </c>
      <c r="N22" s="13"/>
      <c r="O22" s="13"/>
    </row>
    <row r="23" spans="1:15" ht="12.75">
      <c r="A23">
        <v>16</v>
      </c>
      <c r="B23" t="s">
        <v>220</v>
      </c>
      <c r="C23" t="s">
        <v>221</v>
      </c>
      <c r="D23" t="s">
        <v>222</v>
      </c>
      <c r="G23" s="4">
        <v>118605307</v>
      </c>
      <c r="H23" s="4">
        <v>9000</v>
      </c>
      <c r="I23" s="4">
        <v>10674477630</v>
      </c>
      <c r="J23" s="8">
        <v>0.4</v>
      </c>
      <c r="K23" s="4">
        <v>4269791052</v>
      </c>
      <c r="L23" s="11" t="s">
        <v>20</v>
      </c>
      <c r="M23" s="5">
        <v>0</v>
      </c>
      <c r="N23" s="13"/>
      <c r="O23" s="13"/>
    </row>
    <row r="24" spans="1:15" ht="13.5" thickBot="1">
      <c r="A24" s="14">
        <v>17</v>
      </c>
      <c r="B24" s="14" t="s">
        <v>270</v>
      </c>
      <c r="C24" s="14" t="s">
        <v>271</v>
      </c>
      <c r="D24" s="14" t="s">
        <v>272</v>
      </c>
      <c r="E24" s="14" t="s">
        <v>20</v>
      </c>
      <c r="F24" s="14" t="s">
        <v>20</v>
      </c>
      <c r="G24" s="15">
        <v>166113169</v>
      </c>
      <c r="H24" s="15">
        <v>4400</v>
      </c>
      <c r="I24" s="15">
        <v>7308979436</v>
      </c>
      <c r="J24" s="20">
        <v>0.75</v>
      </c>
      <c r="K24" s="15">
        <v>5481734577</v>
      </c>
      <c r="L24" s="17" t="s">
        <v>20</v>
      </c>
      <c r="M24" s="18">
        <v>0</v>
      </c>
      <c r="N24" s="19"/>
      <c r="O24" s="19"/>
    </row>
    <row r="25" spans="1:15" ht="12.75">
      <c r="A25">
        <v>18</v>
      </c>
      <c r="B25" t="s">
        <v>276</v>
      </c>
      <c r="C25" t="s">
        <v>277</v>
      </c>
      <c r="D25" t="s">
        <v>278</v>
      </c>
      <c r="G25" s="4">
        <v>526829687</v>
      </c>
      <c r="H25" s="4">
        <v>1361</v>
      </c>
      <c r="I25" s="4">
        <v>7170152040.07</v>
      </c>
      <c r="J25" s="7">
        <v>1</v>
      </c>
      <c r="K25" s="4">
        <v>7170152040.07</v>
      </c>
      <c r="L25" s="11" t="s">
        <v>20</v>
      </c>
      <c r="M25" s="5">
        <v>0</v>
      </c>
      <c r="N25" s="13"/>
      <c r="O25" s="13"/>
    </row>
    <row r="26" spans="1:15" ht="12.75">
      <c r="A26">
        <v>19</v>
      </c>
      <c r="B26" t="s">
        <v>285</v>
      </c>
      <c r="C26" t="s">
        <v>286</v>
      </c>
      <c r="D26" t="s">
        <v>287</v>
      </c>
      <c r="G26" s="4">
        <v>439565837</v>
      </c>
      <c r="H26" s="4">
        <v>1535</v>
      </c>
      <c r="I26" s="4">
        <v>6747335597.95</v>
      </c>
      <c r="J26" s="7">
        <v>1</v>
      </c>
      <c r="K26" s="4">
        <v>6747335597.95</v>
      </c>
      <c r="L26" s="11" t="s">
        <v>20</v>
      </c>
      <c r="M26" s="5">
        <v>0</v>
      </c>
      <c r="N26" s="13"/>
      <c r="O26" s="13"/>
    </row>
    <row r="27" spans="1:15" ht="12.75">
      <c r="A27">
        <v>20</v>
      </c>
      <c r="B27" t="s">
        <v>288</v>
      </c>
      <c r="C27" t="s">
        <v>289</v>
      </c>
      <c r="D27" t="s">
        <v>290</v>
      </c>
      <c r="G27" s="4">
        <v>127208745</v>
      </c>
      <c r="H27" s="4">
        <v>5287</v>
      </c>
      <c r="I27" s="4">
        <v>6725526348.15</v>
      </c>
      <c r="J27" s="8">
        <v>0.4</v>
      </c>
      <c r="K27" s="4">
        <v>2690210539.26</v>
      </c>
      <c r="L27" s="11" t="s">
        <v>20</v>
      </c>
      <c r="M27" s="5">
        <v>0</v>
      </c>
      <c r="N27" s="13"/>
      <c r="O27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0.00390625" style="0" bestFit="1" customWidth="1"/>
    <col min="3" max="3" width="6.57421875" style="0" bestFit="1" customWidth="1"/>
    <col min="4" max="4" width="15.0039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29</v>
      </c>
      <c r="C7" t="s">
        <v>30</v>
      </c>
      <c r="D7" t="s">
        <v>31</v>
      </c>
      <c r="E7" t="s">
        <v>1046</v>
      </c>
      <c r="G7" s="4">
        <v>1645366969</v>
      </c>
      <c r="H7" s="4">
        <v>17750</v>
      </c>
      <c r="I7" s="4">
        <v>292052636997.5</v>
      </c>
      <c r="J7" s="8">
        <v>0.75</v>
      </c>
      <c r="K7" s="4">
        <v>219039477748.125</v>
      </c>
      <c r="L7" s="11" t="s">
        <v>20</v>
      </c>
      <c r="M7" s="5">
        <v>0.20057794451713562</v>
      </c>
      <c r="N7" s="13"/>
      <c r="O7" s="13"/>
    </row>
    <row r="8" spans="1:15" ht="12.75">
      <c r="A8">
        <v>2</v>
      </c>
      <c r="B8" t="s">
        <v>32</v>
      </c>
      <c r="C8" t="s">
        <v>33</v>
      </c>
      <c r="D8" t="s">
        <v>34</v>
      </c>
      <c r="E8" t="s">
        <v>1046</v>
      </c>
      <c r="G8" s="4">
        <v>1850154903</v>
      </c>
      <c r="H8" s="4">
        <v>12750</v>
      </c>
      <c r="I8" s="4">
        <v>235894750132.5</v>
      </c>
      <c r="J8" s="7">
        <v>1</v>
      </c>
      <c r="K8" s="4">
        <v>235894750132.5</v>
      </c>
      <c r="L8" s="11" t="s">
        <v>20</v>
      </c>
      <c r="M8" s="5">
        <v>0.21601258218288422</v>
      </c>
      <c r="N8" s="13"/>
      <c r="O8" s="13"/>
    </row>
    <row r="9" spans="1:15" ht="12.75">
      <c r="A9">
        <v>3</v>
      </c>
      <c r="B9" t="s">
        <v>47</v>
      </c>
      <c r="C9" t="s">
        <v>48</v>
      </c>
      <c r="D9" t="s">
        <v>49</v>
      </c>
      <c r="E9" t="s">
        <v>1046</v>
      </c>
      <c r="G9" s="4">
        <v>5220000000</v>
      </c>
      <c r="H9" s="4">
        <v>2124</v>
      </c>
      <c r="I9" s="4">
        <v>110872800000</v>
      </c>
      <c r="J9" s="7">
        <v>1</v>
      </c>
      <c r="K9" s="4">
        <v>110872800000</v>
      </c>
      <c r="L9" s="11" t="s">
        <v>20</v>
      </c>
      <c r="M9" s="5">
        <v>0.10152798891067505</v>
      </c>
      <c r="N9" s="13"/>
      <c r="O9" s="13"/>
    </row>
    <row r="10" spans="1:15" ht="12.75">
      <c r="A10">
        <v>4</v>
      </c>
      <c r="B10" t="s">
        <v>53</v>
      </c>
      <c r="C10" t="s">
        <v>54</v>
      </c>
      <c r="D10" t="s">
        <v>55</v>
      </c>
      <c r="E10" t="s">
        <v>1046</v>
      </c>
      <c r="G10" s="4">
        <v>403309411</v>
      </c>
      <c r="H10" s="4">
        <v>25450</v>
      </c>
      <c r="I10" s="4">
        <v>102642245099.5</v>
      </c>
      <c r="J10" s="7">
        <v>1</v>
      </c>
      <c r="K10" s="4">
        <v>102642245099.5</v>
      </c>
      <c r="L10" s="11" t="s">
        <v>20</v>
      </c>
      <c r="M10" s="5">
        <v>0.09399113804101944</v>
      </c>
      <c r="N10" s="13"/>
      <c r="O10" s="13"/>
    </row>
    <row r="11" spans="1:15" ht="12.75">
      <c r="A11">
        <v>5</v>
      </c>
      <c r="B11" t="s">
        <v>59</v>
      </c>
      <c r="C11" t="s">
        <v>60</v>
      </c>
      <c r="D11" t="s">
        <v>61</v>
      </c>
      <c r="E11" t="s">
        <v>1046</v>
      </c>
      <c r="G11" s="4">
        <v>1487954000</v>
      </c>
      <c r="H11" s="4">
        <v>5760</v>
      </c>
      <c r="I11" s="4">
        <v>85706150400</v>
      </c>
      <c r="J11" s="8">
        <v>0.3</v>
      </c>
      <c r="K11" s="4">
        <v>25711845120</v>
      </c>
      <c r="L11" s="11" t="s">
        <v>20</v>
      </c>
      <c r="M11" s="5">
        <v>0.02354474551975727</v>
      </c>
      <c r="N11" s="13"/>
      <c r="O11" s="13"/>
    </row>
    <row r="12" spans="1:15" ht="12.75">
      <c r="A12">
        <v>6</v>
      </c>
      <c r="B12" t="s">
        <v>77</v>
      </c>
      <c r="C12" t="s">
        <v>78</v>
      </c>
      <c r="D12" t="s">
        <v>79</v>
      </c>
      <c r="E12" t="s">
        <v>1046</v>
      </c>
      <c r="G12" s="4">
        <v>445752132</v>
      </c>
      <c r="H12" s="4">
        <v>11680</v>
      </c>
      <c r="I12" s="4">
        <v>52063849017.6</v>
      </c>
      <c r="J12" s="8">
        <v>0.5</v>
      </c>
      <c r="K12" s="4">
        <v>26031924508.8</v>
      </c>
      <c r="L12" s="11" t="s">
        <v>20</v>
      </c>
      <c r="M12" s="5">
        <v>0.023837847635149956</v>
      </c>
      <c r="N12" s="13"/>
      <c r="O12" s="13"/>
    </row>
    <row r="13" spans="1:15" ht="12.75">
      <c r="A13">
        <v>7</v>
      </c>
      <c r="B13" t="s">
        <v>90</v>
      </c>
      <c r="C13" t="s">
        <v>91</v>
      </c>
      <c r="D13" t="s">
        <v>92</v>
      </c>
      <c r="E13" t="s">
        <v>1046</v>
      </c>
      <c r="G13" s="4">
        <v>439479751</v>
      </c>
      <c r="H13" s="4">
        <v>8600</v>
      </c>
      <c r="I13" s="4">
        <v>37795258586</v>
      </c>
      <c r="J13" s="7">
        <v>1</v>
      </c>
      <c r="K13" s="4">
        <v>37795258586</v>
      </c>
      <c r="L13" s="11" t="s">
        <v>20</v>
      </c>
      <c r="M13" s="5">
        <v>0.03460972011089325</v>
      </c>
      <c r="N13" s="13"/>
      <c r="O13" s="13"/>
    </row>
    <row r="14" spans="1:15" ht="12.75">
      <c r="A14">
        <v>8</v>
      </c>
      <c r="B14" t="s">
        <v>96</v>
      </c>
      <c r="C14" t="s">
        <v>97</v>
      </c>
      <c r="D14" t="s">
        <v>98</v>
      </c>
      <c r="E14" t="s">
        <v>1046</v>
      </c>
      <c r="G14" s="4">
        <v>333046708</v>
      </c>
      <c r="H14" s="4">
        <v>11300</v>
      </c>
      <c r="I14" s="4">
        <v>37634278004</v>
      </c>
      <c r="J14" s="7">
        <v>1</v>
      </c>
      <c r="K14" s="4">
        <v>37634278004</v>
      </c>
      <c r="L14" s="11" t="s">
        <v>20</v>
      </c>
      <c r="M14" s="5">
        <v>0.03446230664849281</v>
      </c>
      <c r="N14" s="13"/>
      <c r="O14" s="13"/>
    </row>
    <row r="15" spans="1:15" ht="12.75">
      <c r="A15">
        <v>9</v>
      </c>
      <c r="B15" t="s">
        <v>112</v>
      </c>
      <c r="C15" t="s">
        <v>113</v>
      </c>
      <c r="D15" t="s">
        <v>114</v>
      </c>
      <c r="E15" t="s">
        <v>1046</v>
      </c>
      <c r="G15" s="4">
        <v>543479460</v>
      </c>
      <c r="H15" s="4">
        <v>5799</v>
      </c>
      <c r="I15" s="4">
        <v>31516373885.4</v>
      </c>
      <c r="J15" s="7">
        <v>1</v>
      </c>
      <c r="K15" s="4">
        <v>31516373885.4</v>
      </c>
      <c r="L15" s="11" t="s">
        <v>20</v>
      </c>
      <c r="M15" s="5">
        <v>0.028860045596957207</v>
      </c>
      <c r="N15" s="13"/>
      <c r="O15" s="13"/>
    </row>
    <row r="16" spans="1:15" ht="12.75">
      <c r="A16">
        <v>10</v>
      </c>
      <c r="B16" t="s">
        <v>118</v>
      </c>
      <c r="C16" t="s">
        <v>119</v>
      </c>
      <c r="D16" t="s">
        <v>120</v>
      </c>
      <c r="E16" t="s">
        <v>1046</v>
      </c>
      <c r="G16" s="4">
        <v>172406296</v>
      </c>
      <c r="H16" s="4">
        <v>15546</v>
      </c>
      <c r="I16" s="4">
        <v>26802282776.16</v>
      </c>
      <c r="J16" s="7">
        <v>1</v>
      </c>
      <c r="K16" s="4">
        <v>26802282776.16</v>
      </c>
      <c r="L16" s="11" t="s">
        <v>20</v>
      </c>
      <c r="M16" s="5">
        <v>0.02454327791929245</v>
      </c>
      <c r="N16" s="13"/>
      <c r="O16" s="13"/>
    </row>
    <row r="17" spans="1:15" ht="12.75">
      <c r="A17">
        <v>11</v>
      </c>
      <c r="B17" t="s">
        <v>121</v>
      </c>
      <c r="C17" t="s">
        <v>122</v>
      </c>
      <c r="D17" t="s">
        <v>123</v>
      </c>
      <c r="E17" t="s">
        <v>1046</v>
      </c>
      <c r="G17" s="4">
        <v>1369418127</v>
      </c>
      <c r="H17" s="4">
        <v>1742</v>
      </c>
      <c r="I17" s="4">
        <v>23855263772.34</v>
      </c>
      <c r="J17" s="7">
        <v>1</v>
      </c>
      <c r="K17" s="4">
        <v>23855263772.34</v>
      </c>
      <c r="L17" s="11" t="s">
        <v>20</v>
      </c>
      <c r="M17" s="5">
        <v>0.021844644099473953</v>
      </c>
      <c r="N17" s="13"/>
      <c r="O17" s="13"/>
    </row>
    <row r="18" spans="1:15" ht="12.75">
      <c r="A18">
        <v>12</v>
      </c>
      <c r="B18" t="s">
        <v>129</v>
      </c>
      <c r="C18" t="s">
        <v>130</v>
      </c>
      <c r="D18" t="s">
        <v>131</v>
      </c>
      <c r="E18" t="s">
        <v>1046</v>
      </c>
      <c r="G18" s="4">
        <v>525228322</v>
      </c>
      <c r="H18" s="4">
        <v>4341</v>
      </c>
      <c r="I18" s="4">
        <v>22800161458.02</v>
      </c>
      <c r="J18" s="8">
        <v>0.5</v>
      </c>
      <c r="K18" s="4">
        <v>11400080729.01</v>
      </c>
      <c r="L18" s="11" t="s">
        <v>20</v>
      </c>
      <c r="M18" s="5">
        <v>0.010439235717058182</v>
      </c>
      <c r="N18" s="13"/>
      <c r="O18" s="13"/>
    </row>
    <row r="19" spans="1:15" ht="12.75">
      <c r="A19">
        <v>13</v>
      </c>
      <c r="B19" t="s">
        <v>132</v>
      </c>
      <c r="C19" t="s">
        <v>133</v>
      </c>
      <c r="D19" t="s">
        <v>134</v>
      </c>
      <c r="E19" t="s">
        <v>1046</v>
      </c>
      <c r="G19" s="4">
        <v>360339764</v>
      </c>
      <c r="H19" s="4">
        <v>5850</v>
      </c>
      <c r="I19" s="4">
        <v>21079876194</v>
      </c>
      <c r="J19" s="7">
        <v>1</v>
      </c>
      <c r="K19" s="4">
        <v>21079876194</v>
      </c>
      <c r="L19" s="11" t="s">
        <v>20</v>
      </c>
      <c r="M19" s="5">
        <v>0.019303178414702415</v>
      </c>
      <c r="N19" s="13"/>
      <c r="O19" s="13"/>
    </row>
    <row r="20" spans="1:15" ht="12.75">
      <c r="A20">
        <v>14</v>
      </c>
      <c r="B20" t="s">
        <v>144</v>
      </c>
      <c r="C20" t="s">
        <v>145</v>
      </c>
      <c r="D20" t="s">
        <v>146</v>
      </c>
      <c r="F20" t="s">
        <v>1047</v>
      </c>
      <c r="G20" s="4">
        <v>367240805</v>
      </c>
      <c r="H20" s="4">
        <v>3700</v>
      </c>
      <c r="I20" s="4">
        <v>13587909785</v>
      </c>
      <c r="J20" s="7">
        <v>1</v>
      </c>
      <c r="K20" s="4">
        <v>13587909785</v>
      </c>
      <c r="L20" s="11" t="s">
        <v>20</v>
      </c>
      <c r="M20" s="5">
        <v>0.012442665174603462</v>
      </c>
      <c r="N20" s="13"/>
      <c r="O20" s="13"/>
    </row>
    <row r="21" spans="2:15" ht="12.75">
      <c r="B21" t="s">
        <v>147</v>
      </c>
      <c r="C21" t="s">
        <v>148</v>
      </c>
      <c r="D21" t="s">
        <v>149</v>
      </c>
      <c r="E21" t="s">
        <v>1046</v>
      </c>
      <c r="G21" s="4">
        <v>146896322</v>
      </c>
      <c r="H21" s="4">
        <v>3899</v>
      </c>
      <c r="I21" s="4">
        <v>5727487594.78</v>
      </c>
      <c r="J21" s="7">
        <v>1</v>
      </c>
      <c r="K21" s="4">
        <v>5727487594.78</v>
      </c>
      <c r="L21" s="11" t="s">
        <v>89</v>
      </c>
      <c r="M21" s="5">
        <v>0.005244751460850239</v>
      </c>
      <c r="N21" s="13"/>
      <c r="O21" s="13"/>
    </row>
    <row r="22" spans="1:15" ht="12.75">
      <c r="A22">
        <v>15</v>
      </c>
      <c r="B22" t="s">
        <v>150</v>
      </c>
      <c r="C22" t="s">
        <v>151</v>
      </c>
      <c r="D22" t="s">
        <v>152</v>
      </c>
      <c r="E22" t="s">
        <v>1046</v>
      </c>
      <c r="G22" s="4">
        <v>506133882</v>
      </c>
      <c r="H22" s="4">
        <v>3770</v>
      </c>
      <c r="I22" s="4">
        <v>19081247351.4</v>
      </c>
      <c r="J22" s="8">
        <v>0.5</v>
      </c>
      <c r="K22" s="4">
        <v>9540623675.7</v>
      </c>
      <c r="L22" s="11" t="s">
        <v>20</v>
      </c>
      <c r="M22" s="5">
        <v>0.008736501447856426</v>
      </c>
      <c r="N22" s="13"/>
      <c r="O22" s="13"/>
    </row>
    <row r="23" spans="1:15" ht="12.75">
      <c r="A23">
        <v>16</v>
      </c>
      <c r="B23" t="s">
        <v>153</v>
      </c>
      <c r="C23" t="s">
        <v>154</v>
      </c>
      <c r="D23" t="s">
        <v>155</v>
      </c>
      <c r="E23" t="s">
        <v>1046</v>
      </c>
      <c r="G23" s="4">
        <v>586170372</v>
      </c>
      <c r="H23" s="4">
        <v>3213</v>
      </c>
      <c r="I23" s="4">
        <v>18833654052.36</v>
      </c>
      <c r="J23" s="7">
        <v>1</v>
      </c>
      <c r="K23" s="4">
        <v>18833654052.36</v>
      </c>
      <c r="L23" s="11" t="s">
        <v>20</v>
      </c>
      <c r="M23" s="5">
        <v>0.017246276140213013</v>
      </c>
      <c r="N23" s="13"/>
      <c r="O23" s="13"/>
    </row>
    <row r="24" spans="1:15" ht="12.75">
      <c r="A24">
        <v>17</v>
      </c>
      <c r="B24" t="s">
        <v>159</v>
      </c>
      <c r="C24" t="s">
        <v>160</v>
      </c>
      <c r="D24" t="s">
        <v>161</v>
      </c>
      <c r="E24" t="s">
        <v>1046</v>
      </c>
      <c r="G24" s="4">
        <v>331892619</v>
      </c>
      <c r="H24" s="4">
        <v>5500</v>
      </c>
      <c r="I24" s="4">
        <v>18254094045</v>
      </c>
      <c r="J24" s="7">
        <v>1</v>
      </c>
      <c r="K24" s="4">
        <v>18254094045</v>
      </c>
      <c r="L24" s="11" t="s">
        <v>20</v>
      </c>
      <c r="M24" s="5">
        <v>0.01671556383371353</v>
      </c>
      <c r="N24" s="13"/>
      <c r="O24" s="13"/>
    </row>
    <row r="25" spans="1:15" ht="12.75">
      <c r="A25">
        <v>18</v>
      </c>
      <c r="B25" t="s">
        <v>162</v>
      </c>
      <c r="C25" t="s">
        <v>163</v>
      </c>
      <c r="D25" t="s">
        <v>164</v>
      </c>
      <c r="E25" t="s">
        <v>1046</v>
      </c>
      <c r="G25" s="4">
        <v>452995426</v>
      </c>
      <c r="H25" s="4">
        <v>3935</v>
      </c>
      <c r="I25" s="4">
        <v>17825370013.1</v>
      </c>
      <c r="J25" s="7">
        <v>1</v>
      </c>
      <c r="K25" s="4">
        <v>17825370013.1</v>
      </c>
      <c r="L25" s="11" t="s">
        <v>20</v>
      </c>
      <c r="M25" s="5">
        <v>0.016322975978255272</v>
      </c>
      <c r="N25" s="13"/>
      <c r="O25" s="13"/>
    </row>
    <row r="26" spans="1:15" ht="12.75">
      <c r="A26">
        <v>19</v>
      </c>
      <c r="B26" t="s">
        <v>169</v>
      </c>
      <c r="C26" t="s">
        <v>170</v>
      </c>
      <c r="D26" t="s">
        <v>171</v>
      </c>
      <c r="E26" t="s">
        <v>1046</v>
      </c>
      <c r="G26" s="4">
        <v>395307272</v>
      </c>
      <c r="H26" s="4">
        <v>4120</v>
      </c>
      <c r="I26" s="4">
        <v>16286659606.4</v>
      </c>
      <c r="J26" s="7">
        <v>1</v>
      </c>
      <c r="K26" s="4">
        <v>16286659606.4</v>
      </c>
      <c r="L26" s="11" t="s">
        <v>20</v>
      </c>
      <c r="M26" s="5">
        <v>0.014913953840732574</v>
      </c>
      <c r="N26" s="13"/>
      <c r="O26" s="13"/>
    </row>
    <row r="27" spans="1:15" ht="12.75">
      <c r="A27">
        <v>20</v>
      </c>
      <c r="B27" t="s">
        <v>172</v>
      </c>
      <c r="C27" t="s">
        <v>173</v>
      </c>
      <c r="D27" t="s">
        <v>174</v>
      </c>
      <c r="E27" t="s">
        <v>1046</v>
      </c>
      <c r="G27" s="4">
        <v>537117864</v>
      </c>
      <c r="H27" s="4">
        <v>3020</v>
      </c>
      <c r="I27" s="4">
        <v>16220959492.8</v>
      </c>
      <c r="J27" s="7">
        <v>1</v>
      </c>
      <c r="K27" s="4">
        <v>16220959492.8</v>
      </c>
      <c r="L27" s="11" t="s">
        <v>20</v>
      </c>
      <c r="M27" s="5">
        <v>0.01485379133373499</v>
      </c>
      <c r="N27" s="13"/>
      <c r="O27" s="13"/>
    </row>
    <row r="28" spans="1:15" ht="12.75">
      <c r="A28">
        <v>21</v>
      </c>
      <c r="B28" t="s">
        <v>179</v>
      </c>
      <c r="C28" t="s">
        <v>180</v>
      </c>
      <c r="D28" t="s">
        <v>181</v>
      </c>
      <c r="E28" t="s">
        <v>1046</v>
      </c>
      <c r="G28" s="4">
        <v>212129870</v>
      </c>
      <c r="H28" s="4">
        <v>7410</v>
      </c>
      <c r="I28" s="4">
        <v>15718823367</v>
      </c>
      <c r="J28" s="7">
        <v>1</v>
      </c>
      <c r="K28" s="4">
        <v>15718823367</v>
      </c>
      <c r="L28" s="11" t="s">
        <v>20</v>
      </c>
      <c r="M28" s="5">
        <v>0.014393976889550686</v>
      </c>
      <c r="N28" s="13"/>
      <c r="O28" s="13"/>
    </row>
    <row r="29" spans="1:15" ht="13.5" thickBot="1">
      <c r="A29" s="14">
        <v>22</v>
      </c>
      <c r="B29" s="14" t="s">
        <v>182</v>
      </c>
      <c r="C29" s="14" t="s">
        <v>183</v>
      </c>
      <c r="D29" s="14" t="s">
        <v>184</v>
      </c>
      <c r="E29" s="14" t="s">
        <v>1046</v>
      </c>
      <c r="F29" s="14" t="s">
        <v>20</v>
      </c>
      <c r="G29" s="15">
        <v>201188476</v>
      </c>
      <c r="H29" s="15">
        <v>7750</v>
      </c>
      <c r="I29" s="15">
        <v>15592106890</v>
      </c>
      <c r="J29" s="16">
        <v>1</v>
      </c>
      <c r="K29" s="15">
        <v>15592106890</v>
      </c>
      <c r="L29" s="17" t="s">
        <v>20</v>
      </c>
      <c r="M29" s="18">
        <v>0.01427794061601162</v>
      </c>
      <c r="N29" s="19"/>
      <c r="O29" s="19"/>
    </row>
    <row r="30" spans="1:15" ht="12.75">
      <c r="A30">
        <v>23</v>
      </c>
      <c r="B30" t="s">
        <v>189</v>
      </c>
      <c r="C30" t="s">
        <v>190</v>
      </c>
      <c r="D30" t="s">
        <v>191</v>
      </c>
      <c r="E30" t="s">
        <v>1046</v>
      </c>
      <c r="G30" s="4">
        <v>1422484444</v>
      </c>
      <c r="H30" s="4">
        <v>1034</v>
      </c>
      <c r="I30" s="4">
        <v>14708489150.96</v>
      </c>
      <c r="J30" s="7">
        <v>1</v>
      </c>
      <c r="K30" s="4">
        <v>14708489150.96</v>
      </c>
      <c r="L30" s="11" t="s">
        <v>20</v>
      </c>
      <c r="M30" s="5">
        <v>0.013468797318637371</v>
      </c>
      <c r="N30" s="13"/>
      <c r="O30" s="13"/>
    </row>
    <row r="31" spans="1:15" ht="12.75">
      <c r="A31">
        <v>24</v>
      </c>
      <c r="B31" t="s">
        <v>192</v>
      </c>
      <c r="C31" t="s">
        <v>193</v>
      </c>
      <c r="D31" t="s">
        <v>194</v>
      </c>
      <c r="G31" s="4">
        <v>240498241</v>
      </c>
      <c r="H31" s="4">
        <v>6099</v>
      </c>
      <c r="I31" s="4">
        <v>14667987718.59</v>
      </c>
      <c r="J31" s="7">
        <v>1</v>
      </c>
      <c r="K31" s="4">
        <v>14667987718.59</v>
      </c>
      <c r="L31" s="11" t="s">
        <v>20</v>
      </c>
      <c r="M31" s="5">
        <v>0</v>
      </c>
      <c r="N31" s="13"/>
      <c r="O31" s="13"/>
    </row>
    <row r="32" spans="1:15" ht="12.75">
      <c r="A32">
        <v>25</v>
      </c>
      <c r="B32" t="s">
        <v>195</v>
      </c>
      <c r="C32" t="s">
        <v>196</v>
      </c>
      <c r="D32" t="s">
        <v>197</v>
      </c>
      <c r="G32" s="4">
        <v>456279222</v>
      </c>
      <c r="H32" s="4">
        <v>3205</v>
      </c>
      <c r="I32" s="4">
        <v>14623749065.1</v>
      </c>
      <c r="J32" s="8">
        <v>0.5</v>
      </c>
      <c r="K32" s="4">
        <v>7311874532.55</v>
      </c>
      <c r="L32" s="11" t="s">
        <v>20</v>
      </c>
      <c r="M32" s="5">
        <v>0</v>
      </c>
      <c r="N32" s="13"/>
      <c r="O32" s="13"/>
    </row>
    <row r="33" spans="1:15" ht="12.75">
      <c r="A33">
        <v>26</v>
      </c>
      <c r="B33" t="s">
        <v>201</v>
      </c>
      <c r="C33" t="s">
        <v>202</v>
      </c>
      <c r="D33" t="s">
        <v>203</v>
      </c>
      <c r="E33" t="s">
        <v>1046</v>
      </c>
      <c r="G33" s="4">
        <v>593039159</v>
      </c>
      <c r="H33" s="4">
        <v>2280</v>
      </c>
      <c r="I33" s="4">
        <v>13521292825.2</v>
      </c>
      <c r="J33" s="8">
        <v>0.5</v>
      </c>
      <c r="K33" s="4">
        <v>6760646412.6</v>
      </c>
      <c r="L33" s="11" t="s">
        <v>20</v>
      </c>
      <c r="M33" s="5">
        <v>0.006190831772983074</v>
      </c>
      <c r="N33" s="13"/>
      <c r="O33" s="13"/>
    </row>
    <row r="34" spans="1:15" ht="12.75">
      <c r="A34">
        <v>27</v>
      </c>
      <c r="B34" t="s">
        <v>204</v>
      </c>
      <c r="C34" t="s">
        <v>205</v>
      </c>
      <c r="D34" t="s">
        <v>206</v>
      </c>
      <c r="E34" t="s">
        <v>1046</v>
      </c>
      <c r="G34" s="4">
        <v>1694459681</v>
      </c>
      <c r="H34" s="4">
        <v>750</v>
      </c>
      <c r="I34" s="4">
        <v>12708447607.5</v>
      </c>
      <c r="J34" s="7">
        <v>1</v>
      </c>
      <c r="K34" s="4">
        <v>12708447607.5</v>
      </c>
      <c r="L34" s="11" t="s">
        <v>20</v>
      </c>
      <c r="M34" s="5">
        <v>0.011637328192591667</v>
      </c>
      <c r="N34" s="13"/>
      <c r="O34" s="13"/>
    </row>
    <row r="35" spans="1:15" ht="13.5" thickBot="1">
      <c r="A35" s="14">
        <v>28</v>
      </c>
      <c r="B35" s="14" t="s">
        <v>207</v>
      </c>
      <c r="C35" s="14" t="s">
        <v>208</v>
      </c>
      <c r="D35" s="14" t="s">
        <v>209</v>
      </c>
      <c r="E35" s="14" t="s">
        <v>20</v>
      </c>
      <c r="F35" s="14" t="s">
        <v>20</v>
      </c>
      <c r="G35" s="15">
        <v>798655858</v>
      </c>
      <c r="H35" s="15">
        <v>1575</v>
      </c>
      <c r="I35" s="15">
        <v>12578829763.5</v>
      </c>
      <c r="J35" s="16">
        <v>1</v>
      </c>
      <c r="K35" s="15">
        <v>12578829763.5</v>
      </c>
      <c r="L35" s="17" t="s">
        <v>20</v>
      </c>
      <c r="M35" s="18">
        <v>0</v>
      </c>
      <c r="N35" s="19"/>
      <c r="O35" s="19"/>
    </row>
    <row r="36" spans="1:15" ht="12.75">
      <c r="A36">
        <v>29</v>
      </c>
      <c r="B36" t="s">
        <v>214</v>
      </c>
      <c r="C36" t="s">
        <v>215</v>
      </c>
      <c r="D36" t="s">
        <v>216</v>
      </c>
      <c r="G36" s="4">
        <v>657652961</v>
      </c>
      <c r="H36" s="4">
        <v>1715</v>
      </c>
      <c r="I36" s="4">
        <v>11278748281.15</v>
      </c>
      <c r="J36" s="7">
        <v>1</v>
      </c>
      <c r="K36" s="4">
        <v>11278748281.15</v>
      </c>
      <c r="L36" s="11" t="s">
        <v>20</v>
      </c>
      <c r="M36" s="5">
        <v>0</v>
      </c>
      <c r="N36" s="13"/>
      <c r="O36" s="13"/>
    </row>
    <row r="37" spans="1:15" ht="12.75">
      <c r="A37">
        <v>30</v>
      </c>
      <c r="B37" t="s">
        <v>217</v>
      </c>
      <c r="C37" t="s">
        <v>218</v>
      </c>
      <c r="D37" t="s">
        <v>219</v>
      </c>
      <c r="G37" s="4">
        <v>226820612</v>
      </c>
      <c r="H37" s="4">
        <v>4760</v>
      </c>
      <c r="I37" s="4">
        <v>10796661131.2</v>
      </c>
      <c r="J37" s="7">
        <v>1</v>
      </c>
      <c r="K37" s="4">
        <v>10796661131.2</v>
      </c>
      <c r="L37" s="11" t="s">
        <v>20</v>
      </c>
      <c r="M37" s="5">
        <v>0</v>
      </c>
      <c r="N37" s="13"/>
      <c r="O37" s="13"/>
    </row>
    <row r="38" spans="1:15" ht="12.75">
      <c r="A38">
        <v>31</v>
      </c>
      <c r="B38" t="s">
        <v>223</v>
      </c>
      <c r="C38" t="s">
        <v>224</v>
      </c>
      <c r="D38" t="s">
        <v>225</v>
      </c>
      <c r="G38" s="4">
        <v>168505420</v>
      </c>
      <c r="H38" s="4">
        <v>6240</v>
      </c>
      <c r="I38" s="4">
        <v>10514738208</v>
      </c>
      <c r="J38" s="7">
        <v>1</v>
      </c>
      <c r="K38" s="4">
        <v>10514738208</v>
      </c>
      <c r="L38" s="11" t="s">
        <v>20</v>
      </c>
      <c r="M38" s="5">
        <v>0</v>
      </c>
      <c r="N38" s="13"/>
      <c r="O38" s="13"/>
    </row>
    <row r="39" spans="1:15" ht="12.75">
      <c r="A39">
        <v>32</v>
      </c>
      <c r="B39" t="s">
        <v>226</v>
      </c>
      <c r="C39" t="s">
        <v>227</v>
      </c>
      <c r="D39" t="s">
        <v>228</v>
      </c>
      <c r="G39" s="4">
        <v>195471676</v>
      </c>
      <c r="H39" s="4">
        <v>5080</v>
      </c>
      <c r="I39" s="4">
        <v>9929961140.8</v>
      </c>
      <c r="J39" s="7">
        <v>1</v>
      </c>
      <c r="K39" s="4">
        <v>9929961140.8</v>
      </c>
      <c r="L39" s="11" t="s">
        <v>20</v>
      </c>
      <c r="M39" s="5">
        <v>0</v>
      </c>
      <c r="N39" s="13"/>
      <c r="O39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30.00390625" style="0" bestFit="1" customWidth="1"/>
    <col min="3" max="3" width="6.57421875" style="0" bestFit="1" customWidth="1"/>
    <col min="4" max="4" width="15.140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29</v>
      </c>
      <c r="C7" t="s">
        <v>30</v>
      </c>
      <c r="D7" t="s">
        <v>31</v>
      </c>
      <c r="E7" t="s">
        <v>1049</v>
      </c>
      <c r="G7" s="4">
        <v>1645366969</v>
      </c>
      <c r="H7" s="4">
        <v>17750</v>
      </c>
      <c r="I7" s="4">
        <v>292052636997.5</v>
      </c>
      <c r="J7" s="8">
        <v>0.75</v>
      </c>
      <c r="K7" s="4">
        <v>219039477748.125</v>
      </c>
      <c r="L7" s="11" t="s">
        <v>20</v>
      </c>
      <c r="M7" s="5">
        <v>0.14080989360809326</v>
      </c>
      <c r="N7" s="13"/>
      <c r="O7" s="13"/>
    </row>
    <row r="8" spans="1:15" ht="12.75">
      <c r="A8">
        <v>2</v>
      </c>
      <c r="B8" t="s">
        <v>32</v>
      </c>
      <c r="C8" t="s">
        <v>33</v>
      </c>
      <c r="D8" t="s">
        <v>34</v>
      </c>
      <c r="E8" t="s">
        <v>1049</v>
      </c>
      <c r="G8" s="4">
        <v>1850154903</v>
      </c>
      <c r="H8" s="4">
        <v>12750</v>
      </c>
      <c r="I8" s="4">
        <v>235894750132.5</v>
      </c>
      <c r="J8" s="7">
        <v>1</v>
      </c>
      <c r="K8" s="4">
        <v>235894750132.5</v>
      </c>
      <c r="L8" s="11" t="s">
        <v>20</v>
      </c>
      <c r="M8" s="5">
        <v>0.15164533257484436</v>
      </c>
      <c r="N8" s="13"/>
      <c r="O8" s="13"/>
    </row>
    <row r="9" spans="1:15" ht="12.75">
      <c r="A9">
        <v>3</v>
      </c>
      <c r="B9" t="s">
        <v>41</v>
      </c>
      <c r="C9" t="s">
        <v>42</v>
      </c>
      <c r="D9" t="s">
        <v>43</v>
      </c>
      <c r="E9" t="s">
        <v>1049</v>
      </c>
      <c r="G9" s="4">
        <v>1554629405</v>
      </c>
      <c r="H9" s="4">
        <v>10050</v>
      </c>
      <c r="I9" s="4">
        <v>156240255202.5</v>
      </c>
      <c r="J9" s="7">
        <v>1</v>
      </c>
      <c r="K9" s="4">
        <v>156240255202.5</v>
      </c>
      <c r="L9" s="11" t="s">
        <v>20</v>
      </c>
      <c r="M9" s="5">
        <v>0.10043931007385254</v>
      </c>
      <c r="N9" s="13"/>
      <c r="O9" s="13"/>
    </row>
    <row r="10" spans="1:15" ht="12.75">
      <c r="A10">
        <v>4</v>
      </c>
      <c r="B10" t="s">
        <v>47</v>
      </c>
      <c r="C10" t="s">
        <v>48</v>
      </c>
      <c r="D10" t="s">
        <v>49</v>
      </c>
      <c r="E10" t="s">
        <v>1049</v>
      </c>
      <c r="G10" s="4">
        <v>5220000000</v>
      </c>
      <c r="H10" s="4">
        <v>2124</v>
      </c>
      <c r="I10" s="4">
        <v>110872800000</v>
      </c>
      <c r="J10" s="7">
        <v>1</v>
      </c>
      <c r="K10" s="4">
        <v>110872800000</v>
      </c>
      <c r="L10" s="11" t="s">
        <v>20</v>
      </c>
      <c r="M10" s="5">
        <v>0.0712747648358345</v>
      </c>
      <c r="N10" s="13"/>
      <c r="O10" s="13"/>
    </row>
    <row r="11" spans="1:15" ht="12.75">
      <c r="A11">
        <v>5</v>
      </c>
      <c r="B11" t="s">
        <v>53</v>
      </c>
      <c r="C11" t="s">
        <v>54</v>
      </c>
      <c r="D11" t="s">
        <v>55</v>
      </c>
      <c r="E11" t="s">
        <v>1049</v>
      </c>
      <c r="G11" s="4">
        <v>403309411</v>
      </c>
      <c r="H11" s="4">
        <v>25450</v>
      </c>
      <c r="I11" s="4">
        <v>102642245099.5</v>
      </c>
      <c r="J11" s="7">
        <v>1</v>
      </c>
      <c r="K11" s="4">
        <v>102642245099.5</v>
      </c>
      <c r="L11" s="11" t="s">
        <v>20</v>
      </c>
      <c r="M11" s="5">
        <v>0.06598374247550964</v>
      </c>
      <c r="N11" s="13"/>
      <c r="O11" s="13"/>
    </row>
    <row r="12" spans="1:15" ht="12.75">
      <c r="A12">
        <v>6</v>
      </c>
      <c r="B12" t="s">
        <v>56</v>
      </c>
      <c r="C12" t="s">
        <v>57</v>
      </c>
      <c r="D12" t="s">
        <v>58</v>
      </c>
      <c r="E12" t="s">
        <v>1049</v>
      </c>
      <c r="G12" s="4">
        <v>5613566954</v>
      </c>
      <c r="H12" s="4">
        <v>1588</v>
      </c>
      <c r="I12" s="4">
        <v>89143443229.52</v>
      </c>
      <c r="J12" s="8">
        <v>0.75</v>
      </c>
      <c r="K12" s="4">
        <v>66857582422.14</v>
      </c>
      <c r="L12" s="11" t="s">
        <v>20</v>
      </c>
      <c r="M12" s="5">
        <v>0.04297950863838196</v>
      </c>
      <c r="N12" s="13"/>
      <c r="O12" s="13"/>
    </row>
    <row r="13" spans="1:15" ht="12.75">
      <c r="A13">
        <v>7</v>
      </c>
      <c r="B13" t="s">
        <v>59</v>
      </c>
      <c r="C13" t="s">
        <v>60</v>
      </c>
      <c r="D13" t="s">
        <v>61</v>
      </c>
      <c r="E13" t="s">
        <v>1049</v>
      </c>
      <c r="G13" s="4">
        <v>1487954000</v>
      </c>
      <c r="H13" s="4">
        <v>5760</v>
      </c>
      <c r="I13" s="4">
        <v>85706150400</v>
      </c>
      <c r="J13" s="8">
        <v>0.3</v>
      </c>
      <c r="K13" s="4">
        <v>25711845120</v>
      </c>
      <c r="L13" s="11" t="s">
        <v>20</v>
      </c>
      <c r="M13" s="5">
        <v>0.01652890257537365</v>
      </c>
      <c r="N13" s="13"/>
      <c r="O13" s="13"/>
    </row>
    <row r="14" spans="1:15" ht="12.75">
      <c r="A14">
        <v>8</v>
      </c>
      <c r="B14" t="s">
        <v>62</v>
      </c>
      <c r="C14" t="s">
        <v>63</v>
      </c>
      <c r="D14" t="s">
        <v>64</v>
      </c>
      <c r="E14" t="s">
        <v>1049</v>
      </c>
      <c r="G14" s="4">
        <v>674955074</v>
      </c>
      <c r="H14" s="4">
        <v>12675</v>
      </c>
      <c r="I14" s="4">
        <v>85550555629.5</v>
      </c>
      <c r="J14" s="8">
        <v>0.5</v>
      </c>
      <c r="K14" s="4">
        <v>42775277814.75</v>
      </c>
      <c r="L14" s="11" t="s">
        <v>20</v>
      </c>
      <c r="M14" s="5">
        <v>0.027498159557580948</v>
      </c>
      <c r="N14" s="13"/>
      <c r="O14" s="13"/>
    </row>
    <row r="15" spans="1:15" ht="12.75">
      <c r="A15">
        <v>9</v>
      </c>
      <c r="B15" t="s">
        <v>71</v>
      </c>
      <c r="C15" t="s">
        <v>72</v>
      </c>
      <c r="D15" t="s">
        <v>73</v>
      </c>
      <c r="E15" t="s">
        <v>1049</v>
      </c>
      <c r="G15" s="4">
        <v>5479348898</v>
      </c>
      <c r="H15" s="4">
        <v>1198</v>
      </c>
      <c r="I15" s="4">
        <v>65642599798.04</v>
      </c>
      <c r="J15" s="7">
        <v>1</v>
      </c>
      <c r="K15" s="4">
        <v>65642599798.04</v>
      </c>
      <c r="L15" s="11" t="s">
        <v>20</v>
      </c>
      <c r="M15" s="5">
        <v>0.042198456823825836</v>
      </c>
      <c r="N15" s="13"/>
      <c r="O15" s="13"/>
    </row>
    <row r="16" spans="1:15" ht="12.75">
      <c r="A16">
        <v>10</v>
      </c>
      <c r="B16" t="s">
        <v>74</v>
      </c>
      <c r="C16" t="s">
        <v>75</v>
      </c>
      <c r="D16" t="s">
        <v>76</v>
      </c>
      <c r="E16" t="s">
        <v>1049</v>
      </c>
      <c r="G16" s="4">
        <v>479833144</v>
      </c>
      <c r="H16" s="4">
        <v>11527</v>
      </c>
      <c r="I16" s="4">
        <v>55310366508.88</v>
      </c>
      <c r="J16" s="8">
        <v>0.5</v>
      </c>
      <c r="K16" s="4">
        <v>27655183254.44</v>
      </c>
      <c r="L16" s="11" t="s">
        <v>20</v>
      </c>
      <c r="M16" s="5">
        <v>0.017778180539608</v>
      </c>
      <c r="N16" s="13"/>
      <c r="O16" s="13"/>
    </row>
    <row r="17" spans="1:15" ht="12.75">
      <c r="A17">
        <v>11</v>
      </c>
      <c r="B17" t="s">
        <v>77</v>
      </c>
      <c r="C17" t="s">
        <v>78</v>
      </c>
      <c r="D17" t="s">
        <v>79</v>
      </c>
      <c r="E17" t="s">
        <v>1049</v>
      </c>
      <c r="G17" s="4">
        <v>445752132</v>
      </c>
      <c r="H17" s="4">
        <v>11680</v>
      </c>
      <c r="I17" s="4">
        <v>52063849017.6</v>
      </c>
      <c r="J17" s="8">
        <v>0.5</v>
      </c>
      <c r="K17" s="4">
        <v>26031924508.8</v>
      </c>
      <c r="L17" s="11" t="s">
        <v>20</v>
      </c>
      <c r="M17" s="5">
        <v>0.016734667122364044</v>
      </c>
      <c r="N17" s="13"/>
      <c r="O17" s="13"/>
    </row>
    <row r="18" spans="1:15" ht="12.75">
      <c r="A18">
        <v>12</v>
      </c>
      <c r="B18" t="s">
        <v>80</v>
      </c>
      <c r="C18" t="s">
        <v>81</v>
      </c>
      <c r="D18" t="s">
        <v>82</v>
      </c>
      <c r="E18" t="s">
        <v>1049</v>
      </c>
      <c r="G18" s="4">
        <v>2160000000</v>
      </c>
      <c r="H18" s="4">
        <v>2050</v>
      </c>
      <c r="I18" s="4">
        <v>44280000000</v>
      </c>
      <c r="J18" s="7">
        <v>1</v>
      </c>
      <c r="K18" s="4">
        <v>44280000000</v>
      </c>
      <c r="L18" s="11" t="s">
        <v>20</v>
      </c>
      <c r="M18" s="5">
        <v>0.028465472161769867</v>
      </c>
      <c r="N18" s="13"/>
      <c r="O18" s="13"/>
    </row>
    <row r="19" spans="1:15" ht="12.75">
      <c r="A19">
        <v>13</v>
      </c>
      <c r="B19" t="s">
        <v>83</v>
      </c>
      <c r="C19" t="s">
        <v>84</v>
      </c>
      <c r="D19" t="s">
        <v>85</v>
      </c>
      <c r="E19" t="s">
        <v>1049</v>
      </c>
      <c r="G19" s="4">
        <v>444937238</v>
      </c>
      <c r="H19" s="4">
        <v>5545</v>
      </c>
      <c r="I19" s="4">
        <v>24671769847.1</v>
      </c>
      <c r="J19" s="7">
        <v>1</v>
      </c>
      <c r="K19" s="4">
        <v>24671769847.1</v>
      </c>
      <c r="L19" s="11" t="s">
        <v>20</v>
      </c>
      <c r="M19" s="5">
        <v>0.015860289335250854</v>
      </c>
      <c r="N19" s="13"/>
      <c r="O19" s="13"/>
    </row>
    <row r="20" spans="2:15" ht="12.75">
      <c r="B20" t="s">
        <v>86</v>
      </c>
      <c r="C20" t="s">
        <v>87</v>
      </c>
      <c r="D20" t="s">
        <v>88</v>
      </c>
      <c r="E20" t="s">
        <v>1049</v>
      </c>
      <c r="G20" s="4">
        <v>268399773</v>
      </c>
      <c r="H20" s="4">
        <v>5833</v>
      </c>
      <c r="I20" s="4">
        <v>15655758759.09</v>
      </c>
      <c r="J20" s="7">
        <v>1</v>
      </c>
      <c r="K20" s="4">
        <v>15655758759.09</v>
      </c>
      <c r="L20" s="11" t="s">
        <v>89</v>
      </c>
      <c r="M20" s="5">
        <v>0.010064330883324146</v>
      </c>
      <c r="N20" s="13"/>
      <c r="O20" s="13"/>
    </row>
    <row r="21" spans="1:15" ht="12.75">
      <c r="A21">
        <v>14</v>
      </c>
      <c r="B21" t="s">
        <v>90</v>
      </c>
      <c r="C21" t="s">
        <v>91</v>
      </c>
      <c r="D21" t="s">
        <v>92</v>
      </c>
      <c r="E21" t="s">
        <v>1049</v>
      </c>
      <c r="G21" s="4">
        <v>439479751</v>
      </c>
      <c r="H21" s="4">
        <v>8600</v>
      </c>
      <c r="I21" s="4">
        <v>37795258586</v>
      </c>
      <c r="J21" s="7">
        <v>1</v>
      </c>
      <c r="K21" s="4">
        <v>37795258586</v>
      </c>
      <c r="L21" s="11" t="s">
        <v>20</v>
      </c>
      <c r="M21" s="5">
        <v>0.024296745657920837</v>
      </c>
      <c r="N21" s="13"/>
      <c r="O21" s="13"/>
    </row>
    <row r="22" spans="1:15" ht="12.75">
      <c r="A22">
        <v>15</v>
      </c>
      <c r="B22" t="s">
        <v>93</v>
      </c>
      <c r="C22" t="s">
        <v>94</v>
      </c>
      <c r="D22" t="s">
        <v>95</v>
      </c>
      <c r="E22" t="s">
        <v>1049</v>
      </c>
      <c r="G22" s="4">
        <v>566778501</v>
      </c>
      <c r="H22" s="4">
        <v>6650</v>
      </c>
      <c r="I22" s="4">
        <v>37690770316.5</v>
      </c>
      <c r="J22" s="7">
        <v>1</v>
      </c>
      <c r="K22" s="4">
        <v>37690770316.5</v>
      </c>
      <c r="L22" s="11" t="s">
        <v>20</v>
      </c>
      <c r="M22" s="5">
        <v>0.02422957494854927</v>
      </c>
      <c r="N22" s="13"/>
      <c r="O22" s="13"/>
    </row>
    <row r="23" spans="1:15" ht="12.75">
      <c r="A23">
        <v>16</v>
      </c>
      <c r="B23" t="s">
        <v>96</v>
      </c>
      <c r="C23" t="s">
        <v>97</v>
      </c>
      <c r="D23" t="s">
        <v>98</v>
      </c>
      <c r="E23" t="s">
        <v>1049</v>
      </c>
      <c r="G23" s="4">
        <v>333046708</v>
      </c>
      <c r="H23" s="4">
        <v>11300</v>
      </c>
      <c r="I23" s="4">
        <v>37634278004</v>
      </c>
      <c r="J23" s="7">
        <v>1</v>
      </c>
      <c r="K23" s="4">
        <v>37634278004</v>
      </c>
      <c r="L23" s="11" t="s">
        <v>20</v>
      </c>
      <c r="M23" s="5">
        <v>0.024193258956074715</v>
      </c>
      <c r="N23" s="13"/>
      <c r="O23" s="13"/>
    </row>
    <row r="24" spans="1:15" ht="12.75">
      <c r="A24">
        <v>17</v>
      </c>
      <c r="B24" t="s">
        <v>109</v>
      </c>
      <c r="C24" t="s">
        <v>110</v>
      </c>
      <c r="D24" t="s">
        <v>111</v>
      </c>
      <c r="E24" t="s">
        <v>1049</v>
      </c>
      <c r="G24" s="4">
        <v>1209111456</v>
      </c>
      <c r="H24" s="4">
        <v>2645</v>
      </c>
      <c r="I24" s="4">
        <v>31980998011.2</v>
      </c>
      <c r="J24" s="8">
        <v>0.75</v>
      </c>
      <c r="K24" s="4">
        <v>23985748508.4</v>
      </c>
      <c r="L24" s="11" t="s">
        <v>20</v>
      </c>
      <c r="M24" s="5">
        <v>0.015419279225170612</v>
      </c>
      <c r="N24" s="13"/>
      <c r="O24" s="13"/>
    </row>
    <row r="25" spans="1:15" ht="12.75">
      <c r="A25">
        <v>18</v>
      </c>
      <c r="B25" t="s">
        <v>112</v>
      </c>
      <c r="C25" t="s">
        <v>113</v>
      </c>
      <c r="D25" t="s">
        <v>114</v>
      </c>
      <c r="E25" t="s">
        <v>1049</v>
      </c>
      <c r="G25" s="4">
        <v>543479460</v>
      </c>
      <c r="H25" s="4">
        <v>5799</v>
      </c>
      <c r="I25" s="4">
        <v>31516373885.4</v>
      </c>
      <c r="J25" s="7">
        <v>1</v>
      </c>
      <c r="K25" s="4">
        <v>31516373885.4</v>
      </c>
      <c r="L25" s="11" t="s">
        <v>20</v>
      </c>
      <c r="M25" s="5">
        <v>0.02026035450398922</v>
      </c>
      <c r="N25" s="13"/>
      <c r="O25" s="13"/>
    </row>
    <row r="26" spans="1:15" ht="12.75">
      <c r="A26">
        <v>19</v>
      </c>
      <c r="B26" t="s">
        <v>118</v>
      </c>
      <c r="C26" t="s">
        <v>119</v>
      </c>
      <c r="D26" t="s">
        <v>120</v>
      </c>
      <c r="E26" t="s">
        <v>1049</v>
      </c>
      <c r="G26" s="4">
        <v>172406296</v>
      </c>
      <c r="H26" s="4">
        <v>15546</v>
      </c>
      <c r="I26" s="4">
        <v>26802282776.16</v>
      </c>
      <c r="J26" s="7">
        <v>1</v>
      </c>
      <c r="K26" s="4">
        <v>26802282776.16</v>
      </c>
      <c r="L26" s="11" t="s">
        <v>20</v>
      </c>
      <c r="M26" s="5">
        <v>0.017229892313480377</v>
      </c>
      <c r="N26" s="13"/>
      <c r="O26" s="13"/>
    </row>
    <row r="27" spans="1:15" ht="12.75">
      <c r="A27">
        <v>20</v>
      </c>
      <c r="B27" t="s">
        <v>121</v>
      </c>
      <c r="C27" t="s">
        <v>122</v>
      </c>
      <c r="D27" t="s">
        <v>123</v>
      </c>
      <c r="E27" t="s">
        <v>1049</v>
      </c>
      <c r="G27" s="4">
        <v>1369418127</v>
      </c>
      <c r="H27" s="4">
        <v>1742</v>
      </c>
      <c r="I27" s="4">
        <v>23855263772.34</v>
      </c>
      <c r="J27" s="7">
        <v>1</v>
      </c>
      <c r="K27" s="4">
        <v>23855263772.34</v>
      </c>
      <c r="L27" s="11" t="s">
        <v>20</v>
      </c>
      <c r="M27" s="5">
        <v>0.015335396863520145</v>
      </c>
      <c r="N27" s="13"/>
      <c r="O27" s="13"/>
    </row>
    <row r="28" spans="1:15" ht="12.75">
      <c r="A28">
        <v>21</v>
      </c>
      <c r="B28" t="s">
        <v>126</v>
      </c>
      <c r="C28" t="s">
        <v>127</v>
      </c>
      <c r="D28" t="s">
        <v>128</v>
      </c>
      <c r="E28" t="s">
        <v>1049</v>
      </c>
      <c r="G28" s="4">
        <v>804175200</v>
      </c>
      <c r="H28" s="4">
        <v>2885</v>
      </c>
      <c r="I28" s="4">
        <v>23200454520</v>
      </c>
      <c r="J28" s="7">
        <v>1</v>
      </c>
      <c r="K28" s="4">
        <v>23200454520</v>
      </c>
      <c r="L28" s="11" t="s">
        <v>20</v>
      </c>
      <c r="M28" s="5">
        <v>0.014914451166987419</v>
      </c>
      <c r="N28" s="13"/>
      <c r="O28" s="13"/>
    </row>
    <row r="29" spans="1:15" ht="12.75">
      <c r="A29">
        <v>22</v>
      </c>
      <c r="B29" t="s">
        <v>129</v>
      </c>
      <c r="C29" t="s">
        <v>130</v>
      </c>
      <c r="D29" t="s">
        <v>131</v>
      </c>
      <c r="E29" t="s">
        <v>1049</v>
      </c>
      <c r="G29" s="4">
        <v>525228322</v>
      </c>
      <c r="H29" s="4">
        <v>4341</v>
      </c>
      <c r="I29" s="4">
        <v>22800161458.02</v>
      </c>
      <c r="J29" s="8">
        <v>0.5</v>
      </c>
      <c r="K29" s="4">
        <v>11400080729.01</v>
      </c>
      <c r="L29" s="11" t="s">
        <v>20</v>
      </c>
      <c r="M29" s="5">
        <v>0.007328561041504145</v>
      </c>
      <c r="N29" s="13"/>
      <c r="O29" s="13"/>
    </row>
    <row r="30" spans="1:15" ht="12.75">
      <c r="A30">
        <v>23</v>
      </c>
      <c r="B30" t="s">
        <v>132</v>
      </c>
      <c r="C30" t="s">
        <v>133</v>
      </c>
      <c r="D30" t="s">
        <v>134</v>
      </c>
      <c r="E30" t="s">
        <v>1049</v>
      </c>
      <c r="G30" s="4">
        <v>360339764</v>
      </c>
      <c r="H30" s="4">
        <v>5850</v>
      </c>
      <c r="I30" s="4">
        <v>21079876194</v>
      </c>
      <c r="J30" s="7">
        <v>1</v>
      </c>
      <c r="K30" s="4">
        <v>21079876194</v>
      </c>
      <c r="L30" s="11" t="s">
        <v>20</v>
      </c>
      <c r="M30" s="5">
        <v>0.013551234267652035</v>
      </c>
      <c r="N30" s="13"/>
      <c r="O30" s="13"/>
    </row>
    <row r="31" spans="1:15" ht="12.75">
      <c r="A31">
        <v>24</v>
      </c>
      <c r="B31" t="s">
        <v>135</v>
      </c>
      <c r="C31" t="s">
        <v>136</v>
      </c>
      <c r="D31" t="s">
        <v>137</v>
      </c>
      <c r="E31" t="s">
        <v>1049</v>
      </c>
      <c r="G31" s="4">
        <v>1959412860</v>
      </c>
      <c r="H31" s="4">
        <v>1058</v>
      </c>
      <c r="I31" s="4">
        <v>20730588058.8</v>
      </c>
      <c r="J31" s="7">
        <v>1</v>
      </c>
      <c r="K31" s="4">
        <v>20730588058.8</v>
      </c>
      <c r="L31" s="11" t="s">
        <v>20</v>
      </c>
      <c r="M31" s="5">
        <v>0.013326693326234818</v>
      </c>
      <c r="N31" s="13"/>
      <c r="O31" s="13"/>
    </row>
    <row r="32" spans="1:15" ht="12.75">
      <c r="A32">
        <v>25</v>
      </c>
      <c r="B32" t="s">
        <v>138</v>
      </c>
      <c r="C32" t="s">
        <v>139</v>
      </c>
      <c r="D32" t="s">
        <v>140</v>
      </c>
      <c r="F32" t="s">
        <v>1050</v>
      </c>
      <c r="G32" s="4">
        <v>2681628802</v>
      </c>
      <c r="H32" s="4">
        <v>729</v>
      </c>
      <c r="I32" s="4">
        <v>19549073966.58</v>
      </c>
      <c r="J32" s="7">
        <v>1</v>
      </c>
      <c r="K32" s="4">
        <v>19549073966.58</v>
      </c>
      <c r="L32" s="11" t="s">
        <v>20</v>
      </c>
      <c r="M32" s="5">
        <v>0.012567155063152313</v>
      </c>
      <c r="N32" s="13"/>
      <c r="O32" s="13"/>
    </row>
    <row r="33" spans="1:15" ht="13.5" customHeight="1">
      <c r="A33">
        <v>26</v>
      </c>
      <c r="B33" t="s">
        <v>141</v>
      </c>
      <c r="C33" t="s">
        <v>142</v>
      </c>
      <c r="D33" t="s">
        <v>143</v>
      </c>
      <c r="E33" t="s">
        <v>1049</v>
      </c>
      <c r="G33" s="4">
        <v>1409018815</v>
      </c>
      <c r="H33" s="4">
        <v>1380</v>
      </c>
      <c r="I33" s="4">
        <v>19444459647</v>
      </c>
      <c r="J33" s="7">
        <v>1</v>
      </c>
      <c r="K33" s="4">
        <v>19444459647</v>
      </c>
      <c r="L33" s="11" t="s">
        <v>20</v>
      </c>
      <c r="M33" s="5">
        <v>0.01249990426003933</v>
      </c>
      <c r="N33" s="13"/>
      <c r="O33" s="13"/>
    </row>
    <row r="34" spans="1:15" ht="12.75">
      <c r="A34">
        <v>27</v>
      </c>
      <c r="B34" t="s">
        <v>144</v>
      </c>
      <c r="C34" t="s">
        <v>145</v>
      </c>
      <c r="D34" t="s">
        <v>146</v>
      </c>
      <c r="F34" t="s">
        <v>1050</v>
      </c>
      <c r="G34" s="4">
        <v>367240805</v>
      </c>
      <c r="H34" s="4">
        <v>3700</v>
      </c>
      <c r="I34" s="4">
        <v>13587909785</v>
      </c>
      <c r="J34" s="7">
        <v>1</v>
      </c>
      <c r="K34" s="4">
        <v>13587909785</v>
      </c>
      <c r="L34" s="11" t="s">
        <v>20</v>
      </c>
      <c r="M34" s="5">
        <v>0.008735010400414467</v>
      </c>
      <c r="N34" s="13"/>
      <c r="O34" s="13"/>
    </row>
    <row r="35" spans="1:15" ht="13.5" thickBot="1">
      <c r="A35" s="14"/>
      <c r="B35" s="14" t="s">
        <v>147</v>
      </c>
      <c r="C35" s="14" t="s">
        <v>148</v>
      </c>
      <c r="D35" s="14" t="s">
        <v>149</v>
      </c>
      <c r="E35" s="14" t="s">
        <v>20</v>
      </c>
      <c r="F35" s="14" t="s">
        <v>1050</v>
      </c>
      <c r="G35" s="15">
        <v>146896322</v>
      </c>
      <c r="H35" s="15">
        <v>3899</v>
      </c>
      <c r="I35" s="15">
        <v>5727487594.78</v>
      </c>
      <c r="J35" s="16">
        <v>1</v>
      </c>
      <c r="K35" s="15">
        <v>5727487594.78</v>
      </c>
      <c r="L35" s="17" t="s">
        <v>89</v>
      </c>
      <c r="M35" s="18">
        <v>0.0036819251254200935</v>
      </c>
      <c r="N35" s="13"/>
      <c r="O35" s="13"/>
    </row>
    <row r="36" spans="1:15" ht="12.75">
      <c r="A36">
        <v>28</v>
      </c>
      <c r="B36" t="s">
        <v>150</v>
      </c>
      <c r="C36" t="s">
        <v>151</v>
      </c>
      <c r="D36" t="s">
        <v>152</v>
      </c>
      <c r="E36" t="s">
        <v>1049</v>
      </c>
      <c r="G36" s="4">
        <v>506133882</v>
      </c>
      <c r="H36" s="4">
        <v>3770</v>
      </c>
      <c r="I36" s="4">
        <v>19081247351.4</v>
      </c>
      <c r="J36" s="8">
        <v>0.5</v>
      </c>
      <c r="K36" s="4">
        <v>9540623675.7</v>
      </c>
      <c r="L36" s="11" t="s">
        <v>20</v>
      </c>
      <c r="M36" s="5">
        <v>0.0061332061886787415</v>
      </c>
      <c r="N36" s="13"/>
      <c r="O36" s="13"/>
    </row>
    <row r="37" spans="1:15" ht="12.75">
      <c r="A37">
        <v>29</v>
      </c>
      <c r="B37" t="s">
        <v>153</v>
      </c>
      <c r="C37" t="s">
        <v>154</v>
      </c>
      <c r="D37" t="s">
        <v>155</v>
      </c>
      <c r="E37" t="s">
        <v>1049</v>
      </c>
      <c r="G37" s="4">
        <v>586170372</v>
      </c>
      <c r="H37" s="4">
        <v>3213</v>
      </c>
      <c r="I37" s="4">
        <v>18833654052.36</v>
      </c>
      <c r="J37" s="7">
        <v>1</v>
      </c>
      <c r="K37" s="4">
        <v>18833654052.36</v>
      </c>
      <c r="L37" s="11" t="s">
        <v>20</v>
      </c>
      <c r="M37" s="5">
        <v>0.012107246555387974</v>
      </c>
      <c r="N37" s="13"/>
      <c r="O37" s="13"/>
    </row>
    <row r="38" spans="1:15" ht="12.75">
      <c r="A38">
        <v>30</v>
      </c>
      <c r="B38" t="s">
        <v>156</v>
      </c>
      <c r="C38" t="s">
        <v>157</v>
      </c>
      <c r="D38" t="s">
        <v>158</v>
      </c>
      <c r="E38" t="s">
        <v>1049</v>
      </c>
      <c r="G38" s="4">
        <v>285987276</v>
      </c>
      <c r="H38" s="4">
        <v>6450</v>
      </c>
      <c r="I38" s="4">
        <v>18446179302</v>
      </c>
      <c r="J38" s="8">
        <v>0.5</v>
      </c>
      <c r="K38" s="4">
        <v>9223089651</v>
      </c>
      <c r="L38" s="11" t="s">
        <v>20</v>
      </c>
      <c r="M38" s="5">
        <v>0.005929078906774521</v>
      </c>
      <c r="N38" s="13"/>
      <c r="O38" s="13"/>
    </row>
    <row r="39" spans="1:15" ht="12.75">
      <c r="A39">
        <v>31</v>
      </c>
      <c r="B39" t="s">
        <v>159</v>
      </c>
      <c r="C39" t="s">
        <v>160</v>
      </c>
      <c r="D39" t="s">
        <v>161</v>
      </c>
      <c r="G39" s="4">
        <v>331892619</v>
      </c>
      <c r="H39" s="4">
        <v>5500</v>
      </c>
      <c r="I39" s="4">
        <v>18254094045</v>
      </c>
      <c r="J39" s="7">
        <v>1</v>
      </c>
      <c r="K39" s="4">
        <v>18254094045</v>
      </c>
      <c r="L39" s="11" t="s">
        <v>20</v>
      </c>
      <c r="M39" s="5">
        <v>0</v>
      </c>
      <c r="N39" s="13"/>
      <c r="O39" s="13"/>
    </row>
    <row r="40" spans="1:15" ht="12.75">
      <c r="A40">
        <v>32</v>
      </c>
      <c r="B40" t="s">
        <v>162</v>
      </c>
      <c r="C40" t="s">
        <v>163</v>
      </c>
      <c r="D40" t="s">
        <v>164</v>
      </c>
      <c r="E40" t="s">
        <v>1049</v>
      </c>
      <c r="F40" t="s">
        <v>1051</v>
      </c>
      <c r="G40" s="4">
        <v>452995426</v>
      </c>
      <c r="H40" s="4">
        <v>3935</v>
      </c>
      <c r="I40" s="4">
        <v>17825370013.1</v>
      </c>
      <c r="J40" s="7">
        <v>1</v>
      </c>
      <c r="K40" s="4">
        <v>17825370013.1</v>
      </c>
      <c r="L40" s="11" t="s">
        <v>20</v>
      </c>
      <c r="M40" s="5">
        <v>0</v>
      </c>
      <c r="N40" s="13"/>
      <c r="O40" s="13"/>
    </row>
    <row r="41" spans="1:15" ht="13.5" thickBot="1">
      <c r="A41" s="14">
        <v>33</v>
      </c>
      <c r="B41" s="14" t="s">
        <v>165</v>
      </c>
      <c r="C41" s="14" t="s">
        <v>166</v>
      </c>
      <c r="D41" s="14" t="s">
        <v>167</v>
      </c>
      <c r="E41" s="14" t="s">
        <v>1049</v>
      </c>
      <c r="F41" s="14" t="s">
        <v>1051</v>
      </c>
      <c r="G41" s="15">
        <v>587682650</v>
      </c>
      <c r="H41" s="15">
        <v>2790</v>
      </c>
      <c r="I41" s="15">
        <v>16396345935</v>
      </c>
      <c r="J41" s="20">
        <v>0.5</v>
      </c>
      <c r="K41" s="15">
        <v>8198172967.5</v>
      </c>
      <c r="L41" s="17" t="s">
        <v>20</v>
      </c>
      <c r="M41" s="18">
        <v>0</v>
      </c>
      <c r="N41" s="19"/>
      <c r="O41" s="19"/>
    </row>
    <row r="42" spans="1:15" ht="12.75">
      <c r="A42">
        <v>34</v>
      </c>
      <c r="B42" t="s">
        <v>169</v>
      </c>
      <c r="C42" t="s">
        <v>170</v>
      </c>
      <c r="D42" t="s">
        <v>171</v>
      </c>
      <c r="G42" s="4">
        <v>395307272</v>
      </c>
      <c r="H42" s="4">
        <v>4120</v>
      </c>
      <c r="I42" s="4">
        <v>16286659606.4</v>
      </c>
      <c r="J42" s="7">
        <v>1</v>
      </c>
      <c r="K42" s="4">
        <v>16286659606.4</v>
      </c>
      <c r="L42" s="11" t="s">
        <v>20</v>
      </c>
      <c r="M42" s="5">
        <v>0</v>
      </c>
      <c r="N42" s="13"/>
      <c r="O42" s="13"/>
    </row>
    <row r="43" spans="1:15" ht="12.75">
      <c r="A43">
        <v>35</v>
      </c>
      <c r="B43" t="s">
        <v>172</v>
      </c>
      <c r="C43" t="s">
        <v>173</v>
      </c>
      <c r="D43" t="s">
        <v>174</v>
      </c>
      <c r="G43" s="4">
        <v>537117864</v>
      </c>
      <c r="H43" s="4">
        <v>3020</v>
      </c>
      <c r="I43" s="4">
        <v>16220959492.8</v>
      </c>
      <c r="J43" s="7">
        <v>1</v>
      </c>
      <c r="K43" s="4">
        <v>16220959492.8</v>
      </c>
      <c r="L43" s="11" t="s">
        <v>20</v>
      </c>
      <c r="M43" s="5">
        <v>0</v>
      </c>
      <c r="N43" s="13"/>
      <c r="O4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5.281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4.8515625" style="0" bestFit="1" customWidth="1"/>
    <col min="10" max="10" width="10.28125" style="0" bestFit="1" customWidth="1"/>
    <col min="11" max="11" width="14.851562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50</v>
      </c>
      <c r="C7" t="s">
        <v>51</v>
      </c>
      <c r="D7" t="s">
        <v>52</v>
      </c>
      <c r="E7" t="s">
        <v>1053</v>
      </c>
      <c r="G7" s="4">
        <v>354193774</v>
      </c>
      <c r="H7" s="4">
        <v>29805</v>
      </c>
      <c r="I7" s="4">
        <v>105567454340.7</v>
      </c>
      <c r="J7" s="7">
        <v>1</v>
      </c>
      <c r="K7" s="4">
        <v>105567454340.7</v>
      </c>
      <c r="L7" s="11" t="s">
        <v>20</v>
      </c>
      <c r="M7" s="5">
        <v>0.5093210935592651</v>
      </c>
      <c r="N7" s="13"/>
      <c r="O7" s="13"/>
    </row>
    <row r="8" spans="1:15" ht="12.75">
      <c r="A8">
        <v>2</v>
      </c>
      <c r="B8" t="s">
        <v>68</v>
      </c>
      <c r="C8" t="s">
        <v>69</v>
      </c>
      <c r="D8" t="s">
        <v>70</v>
      </c>
      <c r="E8" t="s">
        <v>1053</v>
      </c>
      <c r="G8" s="4">
        <v>704237969</v>
      </c>
      <c r="H8" s="4">
        <v>9473</v>
      </c>
      <c r="I8" s="4">
        <v>66712462803.37</v>
      </c>
      <c r="J8" s="7">
        <v>1</v>
      </c>
      <c r="K8" s="4">
        <v>66712462803.37</v>
      </c>
      <c r="L8" s="11" t="s">
        <v>20</v>
      </c>
      <c r="M8" s="5">
        <v>0.3218611776828766</v>
      </c>
      <c r="N8" s="13"/>
      <c r="O8" s="13"/>
    </row>
    <row r="9" spans="1:15" ht="12.75">
      <c r="A9">
        <v>3</v>
      </c>
      <c r="B9" t="s">
        <v>115</v>
      </c>
      <c r="C9" t="s">
        <v>116</v>
      </c>
      <c r="D9" t="s">
        <v>117</v>
      </c>
      <c r="E9" t="s">
        <v>1053</v>
      </c>
      <c r="G9" s="4">
        <v>425099053</v>
      </c>
      <c r="H9" s="4">
        <v>7299</v>
      </c>
      <c r="I9" s="4">
        <v>31027979878.47</v>
      </c>
      <c r="J9" s="7">
        <v>1</v>
      </c>
      <c r="K9" s="4">
        <v>31027979878.47</v>
      </c>
      <c r="L9" s="11" t="s">
        <v>20</v>
      </c>
      <c r="M9" s="5">
        <v>0.1496977061033249</v>
      </c>
      <c r="N9" s="13"/>
      <c r="O9" s="13"/>
    </row>
    <row r="10" spans="1:15" ht="12.75">
      <c r="A10">
        <v>4</v>
      </c>
      <c r="B10" t="s">
        <v>417</v>
      </c>
      <c r="C10" t="s">
        <v>418</v>
      </c>
      <c r="D10" t="s">
        <v>419</v>
      </c>
      <c r="E10" t="s">
        <v>1053</v>
      </c>
      <c r="G10" s="4">
        <v>1111367991</v>
      </c>
      <c r="H10" s="4">
        <v>225</v>
      </c>
      <c r="I10" s="4">
        <v>2500577979.75</v>
      </c>
      <c r="J10" s="8">
        <v>0.75</v>
      </c>
      <c r="K10" s="4">
        <v>1875433484.8125</v>
      </c>
      <c r="L10" s="11" t="s">
        <v>20</v>
      </c>
      <c r="M10" s="5">
        <v>0.009048222564160824</v>
      </c>
      <c r="N10" s="13"/>
      <c r="O10" s="13"/>
    </row>
    <row r="11" spans="1:15" ht="12.75">
      <c r="A11">
        <v>5</v>
      </c>
      <c r="B11" t="s">
        <v>438</v>
      </c>
      <c r="C11" t="s">
        <v>439</v>
      </c>
      <c r="D11" t="s">
        <v>440</v>
      </c>
      <c r="E11" t="s">
        <v>1053</v>
      </c>
      <c r="G11" s="4">
        <v>376141981</v>
      </c>
      <c r="H11" s="4">
        <v>555</v>
      </c>
      <c r="I11" s="4">
        <v>2087587994.55</v>
      </c>
      <c r="J11" s="7">
        <v>1</v>
      </c>
      <c r="K11" s="4">
        <v>2087587994.55</v>
      </c>
      <c r="L11" s="11" t="s">
        <v>20</v>
      </c>
      <c r="M11" s="5">
        <v>0.010071784257888794</v>
      </c>
      <c r="N11" s="13"/>
      <c r="O11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30.2812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1.2812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2.71093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1054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1055</v>
      </c>
      <c r="C7" t="s">
        <v>1056</v>
      </c>
      <c r="D7" t="s">
        <v>1057</v>
      </c>
      <c r="E7" t="s">
        <v>1058</v>
      </c>
      <c r="G7" s="4">
        <v>52982248</v>
      </c>
      <c r="H7" s="4">
        <v>9820</v>
      </c>
      <c r="I7" s="4">
        <v>5202856753.6</v>
      </c>
      <c r="J7" s="7">
        <v>1</v>
      </c>
      <c r="K7" s="4">
        <v>5202856753.6</v>
      </c>
      <c r="L7" s="11" t="s">
        <v>20</v>
      </c>
      <c r="M7" s="5">
        <v>0.2169945389032364</v>
      </c>
      <c r="N7" s="13"/>
      <c r="O7" s="13"/>
    </row>
    <row r="8" spans="1:15" ht="12.75">
      <c r="A8">
        <v>2</v>
      </c>
      <c r="B8" t="s">
        <v>1059</v>
      </c>
      <c r="C8" t="s">
        <v>1060</v>
      </c>
      <c r="D8" t="s">
        <v>1061</v>
      </c>
      <c r="E8" t="s">
        <v>1058</v>
      </c>
      <c r="G8" s="4">
        <v>4944839</v>
      </c>
      <c r="H8" s="4">
        <v>83000</v>
      </c>
      <c r="I8" s="4">
        <v>4104216370</v>
      </c>
      <c r="J8" s="7">
        <v>1</v>
      </c>
      <c r="K8" s="4">
        <v>4104216370</v>
      </c>
      <c r="L8" s="11" t="s">
        <v>20</v>
      </c>
      <c r="M8" s="5">
        <v>0.17117376625537872</v>
      </c>
      <c r="N8" s="13"/>
      <c r="O8" s="13"/>
    </row>
    <row r="9" spans="1:15" ht="12.75">
      <c r="A9">
        <v>3</v>
      </c>
      <c r="B9" t="s">
        <v>1062</v>
      </c>
      <c r="C9" t="s">
        <v>1063</v>
      </c>
      <c r="D9" t="s">
        <v>1064</v>
      </c>
      <c r="E9" t="s">
        <v>1058</v>
      </c>
      <c r="G9" s="4">
        <v>312781032</v>
      </c>
      <c r="H9" s="4">
        <v>980</v>
      </c>
      <c r="I9" s="4">
        <v>3065254113.6</v>
      </c>
      <c r="J9" s="7">
        <v>1</v>
      </c>
      <c r="K9" s="4">
        <v>3065254113.6</v>
      </c>
      <c r="L9" s="11" t="s">
        <v>20</v>
      </c>
      <c r="M9" s="5">
        <v>0.12784196436405182</v>
      </c>
      <c r="N9" s="13"/>
      <c r="O9" s="13"/>
    </row>
    <row r="10" spans="1:15" ht="12.75">
      <c r="A10">
        <v>4</v>
      </c>
      <c r="B10" t="s">
        <v>1065</v>
      </c>
      <c r="C10" t="s">
        <v>1066</v>
      </c>
      <c r="D10" t="s">
        <v>1067</v>
      </c>
      <c r="E10" t="s">
        <v>1058</v>
      </c>
      <c r="G10" s="4">
        <v>30000000</v>
      </c>
      <c r="H10" s="4">
        <v>9100</v>
      </c>
      <c r="I10" s="4">
        <v>2730000000</v>
      </c>
      <c r="J10" s="7">
        <v>1</v>
      </c>
      <c r="K10" s="4">
        <v>2730000000</v>
      </c>
      <c r="L10" s="11" t="s">
        <v>20</v>
      </c>
      <c r="M10" s="5">
        <v>0.11385958641767502</v>
      </c>
      <c r="N10" s="13"/>
      <c r="O10" s="13"/>
    </row>
    <row r="11" spans="1:15" ht="12.75">
      <c r="A11">
        <v>5</v>
      </c>
      <c r="B11" t="s">
        <v>1068</v>
      </c>
      <c r="C11" t="s">
        <v>1069</v>
      </c>
      <c r="D11" t="s">
        <v>1070</v>
      </c>
      <c r="E11" t="s">
        <v>1058</v>
      </c>
      <c r="G11" s="4">
        <v>22182000</v>
      </c>
      <c r="H11" s="4">
        <v>8298</v>
      </c>
      <c r="I11" s="4">
        <v>1840662360</v>
      </c>
      <c r="J11" s="7">
        <v>1</v>
      </c>
      <c r="K11" s="4">
        <v>1840662360</v>
      </c>
      <c r="L11" s="11" t="s">
        <v>20</v>
      </c>
      <c r="M11" s="5">
        <v>0.07676815241575241</v>
      </c>
      <c r="N11" s="13"/>
      <c r="O11" s="13"/>
    </row>
    <row r="12" spans="1:15" ht="12.75">
      <c r="A12">
        <v>6</v>
      </c>
      <c r="B12" t="s">
        <v>1071</v>
      </c>
      <c r="C12" t="s">
        <v>1072</v>
      </c>
      <c r="D12" t="s">
        <v>1073</v>
      </c>
      <c r="E12" t="s">
        <v>1058</v>
      </c>
      <c r="G12" s="4">
        <v>15000000</v>
      </c>
      <c r="H12" s="4">
        <v>8800</v>
      </c>
      <c r="I12" s="4">
        <v>1320000000</v>
      </c>
      <c r="J12" s="7">
        <v>1</v>
      </c>
      <c r="K12" s="4">
        <v>1320000000</v>
      </c>
      <c r="L12" s="11" t="s">
        <v>20</v>
      </c>
      <c r="M12" s="5">
        <v>0.0550529845058918</v>
      </c>
      <c r="N12" s="13"/>
      <c r="O12" s="13"/>
    </row>
    <row r="13" spans="1:15" ht="12.75">
      <c r="A13">
        <v>7</v>
      </c>
      <c r="B13" t="s">
        <v>1074</v>
      </c>
      <c r="C13" t="s">
        <v>1075</v>
      </c>
      <c r="D13" t="s">
        <v>1076</v>
      </c>
      <c r="E13" t="s">
        <v>1058</v>
      </c>
      <c r="G13" s="4">
        <v>15000000</v>
      </c>
      <c r="H13" s="4">
        <v>8700</v>
      </c>
      <c r="I13" s="4">
        <v>1305000000</v>
      </c>
      <c r="J13" s="7">
        <v>1</v>
      </c>
      <c r="K13" s="4">
        <v>1305000000</v>
      </c>
      <c r="L13" s="11" t="s">
        <v>20</v>
      </c>
      <c r="M13" s="5">
        <v>0.054427385330200195</v>
      </c>
      <c r="N13" s="13"/>
      <c r="O13" s="13"/>
    </row>
    <row r="14" spans="1:15" ht="12.75">
      <c r="A14">
        <v>8</v>
      </c>
      <c r="B14" t="s">
        <v>1077</v>
      </c>
      <c r="C14" t="s">
        <v>1078</v>
      </c>
      <c r="D14" t="s">
        <v>1079</v>
      </c>
      <c r="E14" t="s">
        <v>1058</v>
      </c>
      <c r="G14" s="4">
        <v>15000000</v>
      </c>
      <c r="H14" s="4">
        <v>7475</v>
      </c>
      <c r="I14" s="4">
        <v>1121250000</v>
      </c>
      <c r="J14" s="7">
        <v>1</v>
      </c>
      <c r="K14" s="4">
        <v>1121250000</v>
      </c>
      <c r="L14" s="11" t="s">
        <v>20</v>
      </c>
      <c r="M14" s="5">
        <v>0.04676375910639763</v>
      </c>
      <c r="N14" s="13"/>
      <c r="O14" s="13"/>
    </row>
    <row r="15" spans="1:15" ht="12.75">
      <c r="A15">
        <v>9</v>
      </c>
      <c r="B15" t="s">
        <v>1080</v>
      </c>
      <c r="C15" t="s">
        <v>1081</v>
      </c>
      <c r="D15" t="s">
        <v>1082</v>
      </c>
      <c r="E15" t="s">
        <v>1058</v>
      </c>
      <c r="G15" s="4">
        <v>7500000</v>
      </c>
      <c r="H15" s="4">
        <v>9800</v>
      </c>
      <c r="I15" s="4">
        <v>735000000</v>
      </c>
      <c r="J15" s="7">
        <v>1</v>
      </c>
      <c r="K15" s="4">
        <v>735000000</v>
      </c>
      <c r="L15" s="11" t="s">
        <v>20</v>
      </c>
      <c r="M15" s="5">
        <v>0.030654503032565117</v>
      </c>
      <c r="N15" s="13"/>
      <c r="O15" s="13"/>
    </row>
    <row r="16" spans="1:15" ht="12.75">
      <c r="A16">
        <v>10</v>
      </c>
      <c r="B16" t="s">
        <v>1083</v>
      </c>
      <c r="C16" t="s">
        <v>1084</v>
      </c>
      <c r="D16" t="s">
        <v>1085</v>
      </c>
      <c r="E16" t="s">
        <v>1058</v>
      </c>
      <c r="G16" s="4">
        <v>6500000</v>
      </c>
      <c r="H16" s="4">
        <v>8200</v>
      </c>
      <c r="I16" s="4">
        <v>533000000</v>
      </c>
      <c r="J16" s="7">
        <v>1</v>
      </c>
      <c r="K16" s="4">
        <v>533000000</v>
      </c>
      <c r="L16" s="11" t="s">
        <v>20</v>
      </c>
      <c r="M16" s="5">
        <v>0.02222972922027111</v>
      </c>
      <c r="N16" s="13"/>
      <c r="O16" s="13"/>
    </row>
    <row r="17" spans="1:15" ht="12.75">
      <c r="A17">
        <v>11</v>
      </c>
      <c r="B17" t="s">
        <v>1086</v>
      </c>
      <c r="C17" t="s">
        <v>1087</v>
      </c>
      <c r="D17" t="s">
        <v>1088</v>
      </c>
      <c r="E17" t="s">
        <v>1058</v>
      </c>
      <c r="G17" s="4">
        <v>6079738</v>
      </c>
      <c r="H17" s="4">
        <v>8550</v>
      </c>
      <c r="I17" s="4">
        <v>519817599</v>
      </c>
      <c r="J17" s="7">
        <v>1</v>
      </c>
      <c r="K17" s="4">
        <v>519817599</v>
      </c>
      <c r="L17" s="11" t="s">
        <v>20</v>
      </c>
      <c r="M17" s="5">
        <v>0.02167993225157261</v>
      </c>
      <c r="N17" s="13"/>
      <c r="O17" s="13"/>
    </row>
    <row r="18" spans="1:15" ht="12.75">
      <c r="A18">
        <v>12</v>
      </c>
      <c r="B18" t="s">
        <v>1089</v>
      </c>
      <c r="C18" t="s">
        <v>1090</v>
      </c>
      <c r="D18" t="s">
        <v>1091</v>
      </c>
      <c r="E18" t="s">
        <v>1058</v>
      </c>
      <c r="G18" s="4">
        <v>5000000</v>
      </c>
      <c r="H18" s="4">
        <v>7985</v>
      </c>
      <c r="I18" s="4">
        <v>399250000</v>
      </c>
      <c r="J18" s="7">
        <v>1</v>
      </c>
      <c r="K18" s="4">
        <v>399250000</v>
      </c>
      <c r="L18" s="11" t="s">
        <v>20</v>
      </c>
      <c r="M18" s="5">
        <v>0.016651442274451256</v>
      </c>
      <c r="N18" s="13"/>
      <c r="O18" s="13"/>
    </row>
    <row r="19" spans="1:15" ht="12.75">
      <c r="A19">
        <v>13</v>
      </c>
      <c r="B19" t="s">
        <v>1092</v>
      </c>
      <c r="C19" t="s">
        <v>1093</v>
      </c>
      <c r="D19" t="s">
        <v>1094</v>
      </c>
      <c r="E19" t="s">
        <v>1058</v>
      </c>
      <c r="G19" s="4">
        <v>4540041</v>
      </c>
      <c r="H19" s="4">
        <v>8250</v>
      </c>
      <c r="I19" s="4">
        <v>374553382.5</v>
      </c>
      <c r="J19" s="7">
        <v>1</v>
      </c>
      <c r="K19" s="4">
        <v>374553382.5</v>
      </c>
      <c r="L19" s="11" t="s">
        <v>20</v>
      </c>
      <c r="M19" s="5">
        <v>0.015621425583958626</v>
      </c>
      <c r="N19" s="13"/>
      <c r="O19" s="13"/>
    </row>
    <row r="20" spans="1:15" ht="12.75">
      <c r="A20">
        <v>14</v>
      </c>
      <c r="B20" t="s">
        <v>1095</v>
      </c>
      <c r="C20" t="s">
        <v>1096</v>
      </c>
      <c r="D20" t="s">
        <v>1097</v>
      </c>
      <c r="E20" t="s">
        <v>1058</v>
      </c>
      <c r="G20" s="4">
        <v>3000000</v>
      </c>
      <c r="H20" s="4">
        <v>9800</v>
      </c>
      <c r="I20" s="4">
        <v>294000000</v>
      </c>
      <c r="J20" s="7">
        <v>1</v>
      </c>
      <c r="K20" s="4">
        <v>294000000</v>
      </c>
      <c r="L20" s="11" t="s">
        <v>20</v>
      </c>
      <c r="M20" s="5">
        <v>0.012261801399290562</v>
      </c>
      <c r="N20" s="13"/>
      <c r="O20" s="13"/>
    </row>
    <row r="21" spans="1:15" ht="12.75">
      <c r="A21">
        <v>15</v>
      </c>
      <c r="B21" t="s">
        <v>1098</v>
      </c>
      <c r="C21" t="s">
        <v>1099</v>
      </c>
      <c r="D21" t="s">
        <v>1100</v>
      </c>
      <c r="E21" t="s">
        <v>1058</v>
      </c>
      <c r="G21" s="4">
        <v>1905000</v>
      </c>
      <c r="H21" s="4">
        <v>8600</v>
      </c>
      <c r="I21" s="4">
        <v>163830000</v>
      </c>
      <c r="J21" s="7">
        <v>1</v>
      </c>
      <c r="K21" s="4">
        <v>163830000</v>
      </c>
      <c r="L21" s="11" t="s">
        <v>20</v>
      </c>
      <c r="M21" s="5">
        <v>0.006832826416939497</v>
      </c>
      <c r="N21" s="13"/>
      <c r="O21" s="13"/>
    </row>
    <row r="22" spans="1:15" ht="12.75">
      <c r="A22">
        <v>16</v>
      </c>
      <c r="B22" t="s">
        <v>1101</v>
      </c>
      <c r="C22" t="s">
        <v>1102</v>
      </c>
      <c r="D22" t="s">
        <v>1103</v>
      </c>
      <c r="E22" t="s">
        <v>1058</v>
      </c>
      <c r="G22" s="4">
        <v>1684211</v>
      </c>
      <c r="H22" s="4">
        <v>8800</v>
      </c>
      <c r="I22" s="4">
        <v>148210568</v>
      </c>
      <c r="J22" s="7">
        <v>1</v>
      </c>
      <c r="K22" s="4">
        <v>148210568</v>
      </c>
      <c r="L22" s="11" t="s">
        <v>20</v>
      </c>
      <c r="M22" s="5">
        <v>0.006181389559060335</v>
      </c>
      <c r="N22" s="13"/>
      <c r="O22" s="13"/>
    </row>
    <row r="23" spans="1:15" ht="12.75">
      <c r="A23">
        <v>17</v>
      </c>
      <c r="B23" t="s">
        <v>1104</v>
      </c>
      <c r="C23" t="s">
        <v>1105</v>
      </c>
      <c r="D23" t="s">
        <v>1106</v>
      </c>
      <c r="E23" t="s">
        <v>1058</v>
      </c>
      <c r="G23" s="4">
        <v>1500000</v>
      </c>
      <c r="H23" s="4">
        <v>8000</v>
      </c>
      <c r="I23" s="4">
        <v>120000000</v>
      </c>
      <c r="J23" s="7">
        <v>1</v>
      </c>
      <c r="K23" s="4">
        <v>120000000</v>
      </c>
      <c r="L23" s="11" t="s">
        <v>20</v>
      </c>
      <c r="M23" s="5">
        <v>0.005004816688597202</v>
      </c>
      <c r="N23" s="13"/>
      <c r="O23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7.421875" style="0" bestFit="1" customWidth="1"/>
    <col min="3" max="3" width="6.57421875" style="0" bestFit="1" customWidth="1"/>
    <col min="4" max="4" width="13.851562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1.574218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1107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1108</v>
      </c>
      <c r="C7" t="s">
        <v>1109</v>
      </c>
      <c r="D7" t="s">
        <v>1110</v>
      </c>
      <c r="E7" t="s">
        <v>1111</v>
      </c>
      <c r="G7" s="4">
        <v>157572088</v>
      </c>
      <c r="H7" s="4">
        <v>101</v>
      </c>
      <c r="I7" s="4">
        <v>159147808.88</v>
      </c>
      <c r="J7" s="7">
        <v>1</v>
      </c>
      <c r="K7" s="4">
        <v>159147808.88</v>
      </c>
      <c r="L7" s="11" t="s">
        <v>20</v>
      </c>
      <c r="M7" s="5">
        <v>0.5705470442771912</v>
      </c>
      <c r="N7" s="13"/>
      <c r="O7" s="13"/>
    </row>
    <row r="8" spans="1:15" ht="12.75">
      <c r="A8">
        <v>2</v>
      </c>
      <c r="B8" t="s">
        <v>1112</v>
      </c>
      <c r="C8" t="s">
        <v>1113</v>
      </c>
      <c r="D8" t="s">
        <v>1114</v>
      </c>
      <c r="E8" t="s">
        <v>1111</v>
      </c>
      <c r="G8" s="4">
        <v>1403716290</v>
      </c>
      <c r="H8" s="4">
        <v>5</v>
      </c>
      <c r="I8" s="4">
        <v>70185814.5</v>
      </c>
      <c r="J8" s="8">
        <v>0.4</v>
      </c>
      <c r="K8" s="4">
        <v>28074325.8</v>
      </c>
      <c r="L8" s="11" t="s">
        <v>20</v>
      </c>
      <c r="M8" s="5">
        <v>0.10064683109521866</v>
      </c>
      <c r="N8" s="13"/>
      <c r="O8" s="13"/>
    </row>
    <row r="9" spans="1:15" ht="12.75">
      <c r="A9">
        <v>3</v>
      </c>
      <c r="B9" t="s">
        <v>1115</v>
      </c>
      <c r="C9" t="s">
        <v>1116</v>
      </c>
      <c r="D9" t="s">
        <v>1117</v>
      </c>
      <c r="E9" t="s">
        <v>1111</v>
      </c>
      <c r="G9" s="4">
        <v>5801975905</v>
      </c>
      <c r="H9" s="4">
        <v>1</v>
      </c>
      <c r="I9" s="4">
        <v>58019759.05</v>
      </c>
      <c r="J9" s="7">
        <v>1</v>
      </c>
      <c r="K9" s="4">
        <v>58019759.05</v>
      </c>
      <c r="L9" s="11" t="s">
        <v>20</v>
      </c>
      <c r="M9" s="5">
        <v>0.20800161361694336</v>
      </c>
      <c r="N9" s="13"/>
      <c r="O9" s="13"/>
    </row>
    <row r="10" spans="1:15" ht="12.75">
      <c r="A10" s="2"/>
      <c r="B10" s="2" t="s">
        <v>1118</v>
      </c>
      <c r="C10" s="2" t="s">
        <v>1119</v>
      </c>
      <c r="D10" s="2" t="s">
        <v>1120</v>
      </c>
      <c r="E10" s="2" t="s">
        <v>20</v>
      </c>
      <c r="F10" s="2" t="s">
        <v>20</v>
      </c>
      <c r="G10" s="3">
        <v>9600000</v>
      </c>
      <c r="H10" s="3">
        <v>495</v>
      </c>
      <c r="I10" s="3">
        <v>47520000</v>
      </c>
      <c r="J10" s="9">
        <v>0.15</v>
      </c>
      <c r="K10" s="3">
        <v>7128000</v>
      </c>
      <c r="L10" s="10" t="s">
        <v>102</v>
      </c>
      <c r="M10" s="6">
        <v>0</v>
      </c>
      <c r="N10" s="12"/>
      <c r="O10" s="12"/>
    </row>
    <row r="11" spans="1:15" ht="12.75">
      <c r="A11">
        <v>4</v>
      </c>
      <c r="B11" t="s">
        <v>1121</v>
      </c>
      <c r="C11" t="s">
        <v>1122</v>
      </c>
      <c r="D11" t="s">
        <v>1123</v>
      </c>
      <c r="E11" t="s">
        <v>1124</v>
      </c>
      <c r="G11" s="4">
        <v>198591455</v>
      </c>
      <c r="H11" s="4">
        <v>20</v>
      </c>
      <c r="I11" s="4">
        <v>39718291</v>
      </c>
      <c r="J11" s="8">
        <v>0.3</v>
      </c>
      <c r="K11" s="4">
        <v>11915487.299999999</v>
      </c>
      <c r="L11" s="11" t="s">
        <v>20</v>
      </c>
      <c r="M11" s="5">
        <v>0.5195706486701965</v>
      </c>
      <c r="N11" s="13"/>
      <c r="O11" s="13"/>
    </row>
    <row r="12" spans="1:15" ht="12.75">
      <c r="A12" s="2"/>
      <c r="B12" s="2" t="s">
        <v>1125</v>
      </c>
      <c r="C12" s="2" t="s">
        <v>1126</v>
      </c>
      <c r="D12" s="2" t="s">
        <v>1127</v>
      </c>
      <c r="E12" s="2" t="s">
        <v>20</v>
      </c>
      <c r="F12" s="2" t="s">
        <v>20</v>
      </c>
      <c r="G12" s="3">
        <v>127356658</v>
      </c>
      <c r="H12" s="3">
        <v>27</v>
      </c>
      <c r="I12" s="3">
        <v>34386297.66</v>
      </c>
      <c r="J12" s="9">
        <v>0.1</v>
      </c>
      <c r="K12" s="3">
        <v>3438629.766</v>
      </c>
      <c r="L12" s="10" t="s">
        <v>102</v>
      </c>
      <c r="M12" s="6">
        <v>0</v>
      </c>
      <c r="N12" s="12"/>
      <c r="O12" s="12"/>
    </row>
    <row r="13" spans="1:15" ht="12.75">
      <c r="A13">
        <v>5</v>
      </c>
      <c r="B13" t="s">
        <v>1128</v>
      </c>
      <c r="C13" t="s">
        <v>1129</v>
      </c>
      <c r="D13" t="s">
        <v>1130</v>
      </c>
      <c r="E13" t="s">
        <v>1111</v>
      </c>
      <c r="G13" s="4">
        <v>762880492</v>
      </c>
      <c r="H13" s="4">
        <v>3</v>
      </c>
      <c r="I13" s="4">
        <v>22886414.76</v>
      </c>
      <c r="J13" s="8">
        <v>0.75</v>
      </c>
      <c r="K13" s="4">
        <v>17164811.07</v>
      </c>
      <c r="L13" s="11" t="s">
        <v>20</v>
      </c>
      <c r="M13" s="5">
        <v>0.06153607740998268</v>
      </c>
      <c r="N13" s="13"/>
      <c r="O13" s="13"/>
    </row>
    <row r="14" spans="1:15" ht="12.75">
      <c r="A14">
        <v>6</v>
      </c>
      <c r="B14" t="s">
        <v>1131</v>
      </c>
      <c r="C14" t="s">
        <v>1132</v>
      </c>
      <c r="D14" t="s">
        <v>1133</v>
      </c>
      <c r="E14" t="s">
        <v>1124</v>
      </c>
      <c r="G14" s="4">
        <v>13170000</v>
      </c>
      <c r="H14" s="4">
        <v>130</v>
      </c>
      <c r="I14" s="4">
        <v>17121000</v>
      </c>
      <c r="J14" s="8">
        <v>0.3</v>
      </c>
      <c r="K14" s="4">
        <v>5136300</v>
      </c>
      <c r="L14" s="11" t="s">
        <v>20</v>
      </c>
      <c r="M14" s="5">
        <v>0.2239665687084198</v>
      </c>
      <c r="N14" s="13"/>
      <c r="O14" s="13"/>
    </row>
    <row r="15" spans="1:15" ht="12.75">
      <c r="A15">
        <v>7</v>
      </c>
      <c r="B15" t="s">
        <v>1134</v>
      </c>
      <c r="C15" t="s">
        <v>1135</v>
      </c>
      <c r="D15" t="s">
        <v>1136</v>
      </c>
      <c r="E15" t="s">
        <v>1111</v>
      </c>
      <c r="G15" s="4">
        <v>197154482</v>
      </c>
      <c r="H15" s="4">
        <v>7</v>
      </c>
      <c r="I15" s="4">
        <v>13800813.74</v>
      </c>
      <c r="J15" s="8">
        <v>0.75</v>
      </c>
      <c r="K15" s="4">
        <v>10350610.305</v>
      </c>
      <c r="L15" s="11" t="s">
        <v>20</v>
      </c>
      <c r="M15" s="5">
        <v>0.03710707649588585</v>
      </c>
      <c r="N15" s="13"/>
      <c r="O15" s="13"/>
    </row>
    <row r="16" spans="1:15" ht="12.75">
      <c r="A16">
        <v>8</v>
      </c>
      <c r="B16" t="s">
        <v>1137</v>
      </c>
      <c r="C16" t="s">
        <v>1138</v>
      </c>
      <c r="D16" t="s">
        <v>1139</v>
      </c>
      <c r="E16" t="s">
        <v>1124</v>
      </c>
      <c r="G16" s="4">
        <v>78420610</v>
      </c>
      <c r="H16" s="4">
        <v>15</v>
      </c>
      <c r="I16" s="4">
        <v>11763091.5</v>
      </c>
      <c r="J16" s="8">
        <v>0.5</v>
      </c>
      <c r="K16" s="4">
        <v>5881545.75</v>
      </c>
      <c r="L16" s="11" t="s">
        <v>20</v>
      </c>
      <c r="M16" s="5">
        <v>0.2564627528190613</v>
      </c>
      <c r="N16" s="13"/>
      <c r="O16" s="13"/>
    </row>
    <row r="17" spans="1:15" ht="12.75">
      <c r="A17">
        <v>9</v>
      </c>
      <c r="B17" t="s">
        <v>1140</v>
      </c>
      <c r="C17" t="s">
        <v>1141</v>
      </c>
      <c r="D17" t="s">
        <v>1142</v>
      </c>
      <c r="E17" t="s">
        <v>1111</v>
      </c>
      <c r="G17" s="4">
        <v>54948173</v>
      </c>
      <c r="H17" s="4">
        <v>15</v>
      </c>
      <c r="I17" s="4">
        <v>8242225.95</v>
      </c>
      <c r="J17" s="8">
        <v>0.75</v>
      </c>
      <c r="K17" s="4">
        <v>6181669.4625</v>
      </c>
      <c r="L17" s="11" t="s">
        <v>20</v>
      </c>
      <c r="M17" s="5">
        <v>0.022161368280649185</v>
      </c>
      <c r="N17" s="13"/>
      <c r="O17" s="13"/>
    </row>
    <row r="18" spans="1:15" ht="12.75">
      <c r="A18" s="2"/>
      <c r="B18" s="2" t="s">
        <v>1143</v>
      </c>
      <c r="C18" s="2" t="s">
        <v>1144</v>
      </c>
      <c r="D18" s="2" t="s">
        <v>1145</v>
      </c>
      <c r="E18" s="2" t="s">
        <v>20</v>
      </c>
      <c r="F18" s="2" t="s">
        <v>20</v>
      </c>
      <c r="G18" s="3">
        <v>6173306</v>
      </c>
      <c r="H18" s="3">
        <v>0</v>
      </c>
      <c r="I18" s="3">
        <v>0</v>
      </c>
      <c r="J18" s="9">
        <v>0.03</v>
      </c>
      <c r="K18" s="3">
        <v>0</v>
      </c>
      <c r="L18" s="10" t="s">
        <v>1146</v>
      </c>
      <c r="M18" s="6">
        <v>0</v>
      </c>
      <c r="N18" s="12"/>
      <c r="O18" s="12"/>
    </row>
    <row r="19" spans="1:15" ht="12.75">
      <c r="A19" s="2"/>
      <c r="B19" s="2" t="s">
        <v>1147</v>
      </c>
      <c r="C19" s="2" t="s">
        <v>1148</v>
      </c>
      <c r="D19" s="2" t="s">
        <v>1149</v>
      </c>
      <c r="E19" s="2" t="s">
        <v>20</v>
      </c>
      <c r="F19" s="2" t="s">
        <v>20</v>
      </c>
      <c r="G19" s="3">
        <v>116666752</v>
      </c>
      <c r="H19" s="3">
        <v>0</v>
      </c>
      <c r="I19" s="3">
        <v>0</v>
      </c>
      <c r="J19" s="9">
        <v>0.4</v>
      </c>
      <c r="K19" s="3">
        <v>0</v>
      </c>
      <c r="L19" s="10" t="s">
        <v>1014</v>
      </c>
      <c r="M19" s="6">
        <v>0</v>
      </c>
      <c r="N19" s="12"/>
      <c r="O19" s="12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1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bestFit="1" customWidth="1"/>
    <col min="2" max="2" width="28.7109375" style="0" bestFit="1" customWidth="1"/>
    <col min="3" max="3" width="6.57421875" style="0" bestFit="1" customWidth="1"/>
    <col min="4" max="4" width="13.7109375" style="0" bestFit="1" customWidth="1"/>
    <col min="5" max="5" width="11.140625" style="0" bestFit="1" customWidth="1"/>
    <col min="6" max="6" width="13.8515625" style="0" bestFit="1" customWidth="1"/>
    <col min="7" max="7" width="12.7109375" style="0" bestFit="1" customWidth="1"/>
    <col min="8" max="8" width="12.140625" style="0" bestFit="1" customWidth="1"/>
    <col min="9" max="9" width="13.7109375" style="0" bestFit="1" customWidth="1"/>
    <col min="10" max="10" width="10.28125" style="0" bestFit="1" customWidth="1"/>
    <col min="11" max="11" width="12.7109375" style="0" bestFit="1" customWidth="1"/>
    <col min="12" max="12" width="30.7109375" style="0" customWidth="1"/>
    <col min="13" max="13" width="7.421875" style="0" bestFit="1" customWidth="1"/>
    <col min="14" max="14" width="11.421875" style="0" hidden="1" customWidth="1"/>
    <col min="15" max="15" width="6.7109375" style="0" hidden="1" customWidth="1"/>
  </cols>
  <sheetData>
    <row r="2" spans="1:15" ht="30">
      <c r="A2" s="31" t="s">
        <v>1150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0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ht="12.75">
      <c r="A4" s="33" t="s">
        <v>1489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6" spans="1:15" ht="12.7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</row>
    <row r="7" spans="1:15" ht="12.75">
      <c r="A7">
        <v>1</v>
      </c>
      <c r="B7" t="s">
        <v>303</v>
      </c>
      <c r="C7" t="s">
        <v>304</v>
      </c>
      <c r="D7" t="s">
        <v>305</v>
      </c>
      <c r="E7" t="s">
        <v>1151</v>
      </c>
      <c r="G7" s="4">
        <v>996043081</v>
      </c>
      <c r="H7" s="4">
        <v>615</v>
      </c>
      <c r="I7" s="4">
        <v>6125664948.15</v>
      </c>
      <c r="J7" s="7">
        <v>1</v>
      </c>
      <c r="K7" s="4">
        <v>6125664948.15</v>
      </c>
      <c r="L7" s="11" t="s">
        <v>20</v>
      </c>
      <c r="M7" s="5">
        <v>0.273245245218277</v>
      </c>
      <c r="N7" s="13"/>
      <c r="O7" s="13"/>
    </row>
    <row r="8" spans="1:15" ht="12.75">
      <c r="A8">
        <v>2</v>
      </c>
      <c r="B8" t="s">
        <v>315</v>
      </c>
      <c r="C8" t="s">
        <v>316</v>
      </c>
      <c r="D8" t="s">
        <v>317</v>
      </c>
      <c r="E8" t="s">
        <v>1151</v>
      </c>
      <c r="G8" s="4">
        <v>488514461</v>
      </c>
      <c r="H8" s="4">
        <v>1138</v>
      </c>
      <c r="I8" s="4">
        <v>5559294566.18</v>
      </c>
      <c r="J8" s="8">
        <v>0.75</v>
      </c>
      <c r="K8" s="4">
        <v>4169470924.635</v>
      </c>
      <c r="L8" s="11" t="s">
        <v>20</v>
      </c>
      <c r="M8" s="5">
        <v>0.18598602712154388</v>
      </c>
      <c r="N8" s="13"/>
      <c r="O8" s="13"/>
    </row>
    <row r="9" spans="1:15" ht="12.75">
      <c r="A9">
        <v>3</v>
      </c>
      <c r="B9" t="s">
        <v>318</v>
      </c>
      <c r="C9" t="s">
        <v>319</v>
      </c>
      <c r="D9" t="s">
        <v>320</v>
      </c>
      <c r="E9" t="s">
        <v>1151</v>
      </c>
      <c r="G9" s="4">
        <v>2102240970</v>
      </c>
      <c r="H9" s="4">
        <v>258</v>
      </c>
      <c r="I9" s="4">
        <v>5423781702.6</v>
      </c>
      <c r="J9" s="7">
        <v>1</v>
      </c>
      <c r="K9" s="4">
        <v>5423781702.6</v>
      </c>
      <c r="L9" s="11" t="s">
        <v>20</v>
      </c>
      <c r="M9" s="5">
        <v>0.241936594247818</v>
      </c>
      <c r="N9" s="13"/>
      <c r="O9" s="13"/>
    </row>
    <row r="10" spans="1:15" ht="12.75">
      <c r="A10">
        <v>4</v>
      </c>
      <c r="B10" t="s">
        <v>374</v>
      </c>
      <c r="C10" t="s">
        <v>375</v>
      </c>
      <c r="D10" t="s">
        <v>376</v>
      </c>
      <c r="E10" t="s">
        <v>1151</v>
      </c>
      <c r="G10" s="4">
        <v>618949027</v>
      </c>
      <c r="H10" s="4">
        <v>635</v>
      </c>
      <c r="I10" s="4">
        <v>3930326321.45</v>
      </c>
      <c r="J10" s="7">
        <v>1</v>
      </c>
      <c r="K10" s="4">
        <v>3930326321.45</v>
      </c>
      <c r="L10" s="11" t="s">
        <v>20</v>
      </c>
      <c r="M10" s="5">
        <v>0.17531858384609222</v>
      </c>
      <c r="N10" s="13"/>
      <c r="O10" s="13"/>
    </row>
    <row r="11" spans="1:15" ht="12.75">
      <c r="A11">
        <v>5</v>
      </c>
      <c r="B11" t="s">
        <v>383</v>
      </c>
      <c r="C11" t="s">
        <v>384</v>
      </c>
      <c r="D11" t="s">
        <v>385</v>
      </c>
      <c r="E11" t="s">
        <v>1151</v>
      </c>
      <c r="G11" s="4">
        <v>205107471</v>
      </c>
      <c r="H11" s="4">
        <v>1800</v>
      </c>
      <c r="I11" s="4">
        <v>3691934478</v>
      </c>
      <c r="J11" s="8">
        <v>0.75</v>
      </c>
      <c r="K11" s="4">
        <v>2768950858.5</v>
      </c>
      <c r="L11" s="11" t="s">
        <v>20</v>
      </c>
      <c r="M11" s="5">
        <v>0.12351354956626892</v>
      </c>
      <c r="N11" s="13"/>
      <c r="O11" s="13"/>
    </row>
  </sheetData>
  <sheetProtection/>
  <mergeCells count="3">
    <mergeCell ref="A2:O2"/>
    <mergeCell ref="A3:O3"/>
    <mergeCell ref="A4:O4"/>
  </mergeCells>
  <printOptions/>
  <pageMargins left="0.75" right="0.75" top="1" bottom="1" header="0.5" footer="0.5"/>
  <pageSetup fitToHeight="2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20090921-September 2009 Review Committee Papers</dc:title>
  <dc:subject/>
  <dc:creator>JSE</dc:creator>
  <cp:keywords/>
  <dc:description/>
  <cp:lastModifiedBy>ZweliV</cp:lastModifiedBy>
  <cp:lastPrinted>2009-09-08T05:57:56Z</cp:lastPrinted>
  <dcterms:created xsi:type="dcterms:W3CDTF">2009-08-31T16:33:08Z</dcterms:created>
  <dcterms:modified xsi:type="dcterms:W3CDTF">2009-09-09T13:50:42Z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JSENavigati">
    <vt:lpwstr>29;#FTSE/JSE Africa Index Series|6e63f74e-2d9e-4e57-a177-02880866ab59</vt:lpwstr>
  </property>
  <property fmtid="{D5CDD505-2E9C-101B-9397-08002B2CF9AE}" pid="4" name="j50c28d78dcf4727baa6c3ad504fae">
    <vt:lpwstr>FTSE/JSE Africa Index Series|6e63f74e-2d9e-4e57-a177-02880866ab59</vt:lpwstr>
  </property>
  <property fmtid="{D5CDD505-2E9C-101B-9397-08002B2CF9AE}" pid="5" name="TaxCatchA">
    <vt:lpwstr>29;#FTSE/JSE Africa Index Series|6e63f74e-2d9e-4e57-a177-02880866ab59</vt:lpwstr>
  </property>
  <property fmtid="{D5CDD505-2E9C-101B-9397-08002B2CF9AE}" pid="6" name="JSEDa">
    <vt:lpwstr>2009-09-21T00:00:00Z</vt:lpwstr>
  </property>
</Properties>
</file>