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AAB74547-8196-4426-8B39-45D3E62FB167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15" i="1"/>
  <c r="XFA101" i="1"/>
  <c r="XEV10" i="1"/>
  <c r="XEV17" i="1"/>
  <c r="XFA97" i="1"/>
  <c r="XEV89" i="1"/>
  <c r="XFA105" i="1"/>
  <c r="XEV13" i="1"/>
  <c r="XFA110" i="1"/>
  <c r="XEV103" i="1"/>
  <c r="XFA109" i="1"/>
  <c r="XEV66" i="1"/>
  <c r="XFA89" i="1"/>
  <c r="XFA57" i="1"/>
  <c r="XFA38" i="1"/>
  <c r="XFA56" i="1"/>
  <c r="XFA87" i="1"/>
  <c r="XEV14" i="1"/>
  <c r="XEV15" i="1"/>
  <c r="XEV108" i="1"/>
  <c r="XEV83" i="1"/>
  <c r="XEV6" i="1"/>
  <c r="XEV84" i="1"/>
  <c r="XEV98" i="1"/>
  <c r="XFA58" i="1"/>
  <c r="XFA11" i="1"/>
  <c r="XEV18" i="1"/>
  <c r="XEV38" i="1"/>
  <c r="XEV58" i="1"/>
  <c r="XFA92" i="1"/>
  <c r="XEV92" i="1"/>
  <c r="XFA7" i="1"/>
  <c r="XFA80" i="1"/>
  <c r="XFA96" i="1"/>
  <c r="XEV102" i="1"/>
  <c r="XFA79" i="1"/>
  <c r="XEV80" i="1"/>
  <c r="XFA62" i="1"/>
  <c r="XFA6" i="1"/>
  <c r="XEV11" i="1"/>
  <c r="XEV97" i="1"/>
  <c r="XEV63" i="1"/>
  <c r="XEV101" i="1"/>
  <c r="XFA100" i="1"/>
  <c r="XEV104" i="1"/>
  <c r="XEV94" i="1"/>
  <c r="XFA10" i="1"/>
  <c r="XEV65" i="1"/>
  <c r="XFA104" i="1"/>
  <c r="XFA99" i="1"/>
  <c r="XFA4" i="1"/>
  <c r="XFA36" i="1"/>
  <c r="XFA65" i="1"/>
  <c r="XEV71" i="1"/>
  <c r="XEV74" i="1"/>
  <c r="XEV60" i="1"/>
  <c r="XEV4" i="1"/>
  <c r="XEV86" i="1"/>
  <c r="XEV61" i="1"/>
  <c r="XEV62" i="1"/>
  <c r="XEV100" i="1"/>
  <c r="XFA111" i="1"/>
  <c r="XFA8" i="1"/>
  <c r="XEV8" i="1"/>
  <c r="XFA63" i="1"/>
  <c r="XEV78" i="1"/>
  <c r="XEV41" i="1"/>
  <c r="XEV109" i="1"/>
  <c r="XEV67" i="1"/>
  <c r="XEV81" i="1"/>
  <c r="XEV5" i="1"/>
  <c r="XFA66" i="1"/>
  <c r="XEV36" i="1"/>
  <c r="XFA81" i="1"/>
  <c r="XEV77" i="1"/>
  <c r="XEV111" i="1"/>
  <c r="XEV64" i="1"/>
  <c r="XEV69" i="1"/>
  <c r="XEV96" i="1"/>
  <c r="XFA86" i="1"/>
  <c r="XFA82" i="1"/>
  <c r="XFA70" i="1"/>
  <c r="XEV88" i="1"/>
  <c r="XEV76" i="1"/>
  <c r="XEV9" i="1"/>
  <c r="XEV68" i="1"/>
  <c r="XEV105" i="1"/>
  <c r="XFA69" i="1"/>
  <c r="XEV110" i="1"/>
  <c r="XFA85" i="1"/>
  <c r="XEV82" i="1"/>
  <c r="XEV93" i="1"/>
  <c r="XFA102" i="1"/>
  <c r="XEV70" i="1"/>
  <c r="XFA18" i="1"/>
  <c r="XEV7" i="1"/>
  <c r="XEV79" i="1"/>
  <c r="XFA93" i="1"/>
  <c r="XFA13" i="1"/>
  <c r="XFA16" i="1"/>
  <c r="XFA9" i="1"/>
  <c r="XFA61" i="1"/>
  <c r="XFA108" i="1"/>
  <c r="XEV95" i="1"/>
  <c r="XFA17" i="1"/>
  <c r="XFA103" i="1"/>
  <c r="XFA67" i="1"/>
  <c r="XEV16" i="1"/>
  <c r="XFA60" i="1"/>
  <c r="XFA77" i="1"/>
  <c r="XEV72" i="1"/>
  <c r="XEV85" i="1"/>
  <c r="XFA75" i="1"/>
  <c r="XFA91" i="1"/>
  <c r="XEV59" i="1"/>
  <c r="XFA84" i="1"/>
  <c r="XFA73" i="1"/>
  <c r="XFA64" i="1"/>
  <c r="XEV73" i="1"/>
  <c r="XFA95" i="1"/>
  <c r="XEV37" i="1"/>
  <c r="XEV107" i="1"/>
  <c r="XEV90" i="1"/>
  <c r="XEV12" i="1"/>
  <c r="XFA88" i="1"/>
  <c r="XFA74" i="1"/>
  <c r="XFA78" i="1"/>
  <c r="XFA90" i="1"/>
  <c r="XFA37" i="1"/>
  <c r="XFA41" i="1"/>
  <c r="XFA68" i="1"/>
  <c r="XEV91" i="1"/>
  <c r="XEV75" i="1"/>
  <c r="XFA12" i="1"/>
  <c r="XFA76" i="1"/>
  <c r="XFA94" i="1"/>
  <c r="XFA72" i="1"/>
  <c r="XFA98" i="1"/>
  <c r="XEV57" i="1"/>
  <c r="XFA106" i="1"/>
  <c r="XEV99" i="1"/>
  <c r="XEV87" i="1"/>
  <c r="XFA14" i="1"/>
  <c r="XFA5" i="1"/>
  <c r="XFA107" i="1"/>
  <c r="XFA71" i="1"/>
  <c r="XFA59" i="1"/>
  <c r="XEV106" i="1"/>
  <c r="XFA83" i="1"/>
  <c r="XEV56" i="1"/>
  <c r="D2" i="1" l="1"/>
  <c r="C2" i="1"/>
</calcChain>
</file>

<file path=xl/sharedStrings.xml><?xml version="1.0" encoding="utf-8"?>
<sst xmlns="http://schemas.openxmlformats.org/spreadsheetml/2006/main" count="411" uniqueCount="351">
  <si>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</si>
  <si>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</si>
  <si>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From Date</t>
  </si>
  <si>
    <t>To Date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</si>
  <si>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</si>
  <si>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</si>
  <si>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</si>
  <si>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</si>
  <si>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</si>
  <si>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</si>
  <si>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</si>
  <si>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</si>
  <si>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</si>
  <si>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</si>
  <si>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</si>
  <si>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</si>
  <si>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</si>
  <si>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</si>
  <si>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</si>
  <si>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</si>
  <si>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</si>
  <si>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</si>
  <si>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</si>
  <si>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</si>
  <si>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</si>
  <si>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</si>
  <si>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</si>
  <si>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</si>
  <si>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</si>
  <si>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</si>
  <si>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</si>
  <si>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</si>
  <si>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</si>
  <si>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</si>
  <si>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</si>
  <si>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</si>
  <si>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</si>
  <si>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</si>
  <si>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</si>
  <si>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</si>
  <si>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</si>
  <si>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</si>
  <si>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</si>
  <si>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</si>
  <si>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</si>
  <si>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</si>
  <si>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</si>
  <si>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</si>
  <si>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</si>
  <si>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</si>
  <si>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</si>
  <si>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</si>
  <si>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</si>
  <si>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</si>
  <si>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</si>
  <si>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</si>
  <si>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</si>
  <si>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</si>
  <si>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</si>
  <si>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</si>
  <si>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</si>
  <si>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</si>
  <si>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</si>
  <si>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</si>
  <si>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</si>
  <si>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</si>
  <si>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</si>
  <si>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</si>
  <si>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</si>
  <si>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</si>
  <si>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</si>
  <si>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</si>
  <si>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</si>
  <si>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</si>
  <si>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</si>
  <si>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</si>
  <si>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</si>
  <si>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</si>
  <si>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</si>
  <si>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</si>
  <si>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</si>
  <si>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</si>
  <si>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</si>
  <si>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</si>
  <si>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</si>
  <si>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</si>
  <si>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</si>
  <si>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</si>
  <si>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</si>
  <si>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</si>
  <si>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</si>
  <si>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</si>
  <si>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</si>
  <si>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</si>
  <si>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</si>
  <si>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</si>
  <si>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</si>
  <si>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</si>
  <si>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</si>
  <si>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</si>
  <si>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</si>
  <si>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</si>
  <si>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</si>
  <si>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</si>
  <si>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</si>
  <si>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</si>
  <si>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</si>
  <si>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</si>
  <si>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</si>
  <si>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</si>
  <si>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</si>
  <si>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</si>
  <si>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</si>
  <si>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</si>
  <si>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</si>
  <si>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</si>
  <si>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</si>
  <si>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</si>
  <si>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</si>
  <si>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</si>
  <si>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</si>
  <si>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</si>
  <si>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</si>
  <si>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</si>
  <si>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</si>
  <si>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</si>
  <si>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</si>
  <si>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</si>
  <si>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</si>
  <si>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</si>
  <si>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</si>
  <si>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</si>
  <si>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</si>
  <si>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</si>
  <si>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</si>
  <si>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</si>
  <si>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</si>
  <si>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</si>
  <si>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</si>
  <si>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</si>
  <si>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</si>
  <si>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</si>
  <si>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</si>
  <si>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</si>
  <si>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</si>
  <si>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</si>
  <si>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</si>
  <si>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</si>
  <si>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</si>
  <si>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</si>
  <si>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</si>
  <si>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</si>
  <si>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</si>
  <si>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</si>
  <si>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</si>
  <si>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</si>
  <si>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</si>
  <si>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</si>
  <si>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</si>
  <si>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</si>
  <si>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</si>
  <si>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</si>
  <si>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</si>
  <si>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</si>
  <si>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</si>
  <si>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</si>
  <si>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</si>
  <si>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</si>
  <si>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</si>
  <si>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</si>
  <si>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</si>
  <si>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</si>
  <si>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</si>
  <si>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</si>
  <si>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</si>
  <si>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</si>
  <si>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</si>
  <si>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</si>
  <si>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</si>
  <si>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</si>
  <si>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</si>
  <si>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</si>
  <si>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</si>
  <si>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</si>
  <si>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</si>
  <si>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</si>
  <si>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</si>
  <si>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</si>
  <si>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</si>
  <si>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</si>
  <si>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</si>
  <si>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</si>
  <si>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</si>
  <si>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</si>
  <si>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</si>
  <si>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</si>
  <si>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</si>
  <si>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</si>
  <si>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</si>
  <si>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</si>
  <si>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</si>
  <si>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</si>
  <si>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</si>
  <si>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</si>
  <si>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</si>
  <si>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</si>
  <si>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</si>
  <si>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</si>
  <si>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</si>
  <si>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</si>
  <si>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</si>
  <si>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</si>
  <si>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</si>
  <si>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</si>
  <si>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</si>
  <si>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</si>
  <si>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</si>
  <si>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</si>
  <si>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</si>
  <si>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</si>
  <si>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</si>
  <si>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</si>
  <si>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</si>
  <si>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</si>
  <si>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</si>
  <si>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</si>
  <si>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</si>
  <si>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</si>
  <si>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</si>
  <si>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</si>
  <si>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</si>
  <si>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</si>
  <si>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</si>
  <si>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</si>
  <si>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</si>
  <si>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</si>
  <si>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</si>
  <si>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</si>
  <si>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</si>
  <si>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</si>
  <si>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</si>
  <si>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</si>
  <si>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</si>
  <si>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</si>
  <si>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</si>
  <si>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</si>
  <si>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</si>
  <si>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</si>
  <si>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</si>
  <si>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</si>
  <si>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</si>
  <si>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</si>
  <si>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</si>
  <si>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</si>
  <si>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</si>
  <si>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</si>
  <si>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</si>
  <si>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</si>
  <si>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</si>
  <si>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</si>
  <si>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</si>
  <si>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</si>
  <si>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</si>
  <si>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</si>
  <si>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</si>
  <si>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</si>
  <si>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</si>
  <si>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</si>
  <si>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</si>
  <si>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</si>
  <si>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</si>
  <si>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</si>
  <si>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</si>
  <si>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</si>
  <si>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</si>
  <si>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</si>
  <si>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</si>
  <si>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</si>
  <si>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</si>
  <si>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</si>
  <si>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</si>
  <si>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</si>
  <si>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</si>
  <si>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</si>
  <si>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</si>
  <si>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</si>
  <si>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</si>
  <si>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</si>
  <si>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</si>
  <si>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</si>
  <si>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</si>
  <si>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</si>
  <si>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</si>
  <si>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</si>
  <si>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</si>
  <si>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</si>
  <si>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</si>
  <si>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</si>
  <si>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</si>
  <si>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</si>
  <si>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</si>
  <si>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</si>
  <si>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</si>
  <si>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</si>
  <si>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</si>
  <si>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</si>
  <si>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</si>
  <si>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</si>
  <si>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</si>
  <si>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</si>
  <si>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</si>
  <si>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</si>
  <si>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</si>
  <si>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</si>
  <si>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</si>
  <si>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</si>
  <si>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</si>
  <si>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</si>
  <si>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</si>
  <si>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</si>
  <si>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</si>
  <si>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</si>
  <si>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</si>
  <si>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</si>
  <si>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</si>
  <si>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</si>
  <si>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</si>
  <si>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</si>
  <si>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</si>
  <si>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</si>
  <si>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</si>
  <si>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</si>
  <si>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</si>
  <si>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</si>
  <si>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</si>
  <si>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</si>
  <si>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SST</t>
  </si>
  <si>
    <t>Column3</t>
  </si>
  <si>
    <t>Column4</t>
  </si>
  <si>
    <t>Column5</t>
  </si>
  <si>
    <t>Column6</t>
  </si>
  <si>
    <t>Column7</t>
  </si>
  <si>
    <t>Column8</t>
  </si>
  <si>
    <t>YMAZ 060 966 6848</t>
  </si>
  <si>
    <t>YMAZ 060 966 6828</t>
  </si>
  <si>
    <t>No outloading 060 966 6865</t>
  </si>
  <si>
    <t>Imported wheat 060 966 6864</t>
  </si>
  <si>
    <t>YMAZ 060 966 6868</t>
  </si>
  <si>
    <t>WEAT 064 860 9720</t>
  </si>
  <si>
    <t>YMAZ 060 966 6822</t>
  </si>
  <si>
    <t>Closed due to Riots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</si>
</sst>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1201389</xdr:colOff>
      <xdr:row>0</xdr:row>
      <xdr:rowOff>130885</xdr:rowOff>
    </xdr:from>
    <xdr:to>
      <xdr:col>6</xdr:col>
      <xdr:colOff>3259642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172197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Column3" dataDxfId="10"/>
    <tableColumn id="7" xr3:uid="{00000000-0010-0000-0000-000007000000}" name="Column4" dataDxfId="9"/>
    <tableColumn id="2" xr3:uid="{00000000-0010-0000-0000-000002000000}" name="Column5" dataDxfId="8"/>
    <tableColumn id="3" xr3:uid="{00000000-0010-0000-0000-000003000000}" name="Column6" dataDxfId="7"/>
    <tableColumn id="4" xr3:uid="{00000000-0010-0000-0000-000004000000}" name="Column7" dataDxfId="6"/>
    <tableColumn id="5" xr3:uid="{00000000-0010-0000-0000-000005000000}" name="Column8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6" zoomScaleNormal="100" workbookViewId="0">
      <selection activeCell="D23" sqref="D23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337</v>
      </c>
      <c r="C3" t="s">
        <v>338</v>
      </c>
      <c r="D3" t="s">
        <v>339</v>
      </c>
      <c r="E3" s="4" t="s">
        <v>340</v>
      </c>
      <c r="F3" s="4" t="s">
        <v>341</v>
      </c>
      <c r="G3" t="s">
        <v>342</v>
      </c>
      <c r="H3" t="s">
        <v>4</v>
      </c>
      <c r="I3" t="s">
        <v>5</v>
      </c>
      <c r="XES3" t="s">
        <v>6</v>
      </c>
      <c r="XET3" t="s">
        <v>7</v>
      </c>
      <c r="XEU3" t="s">
        <v>8</v>
      </c>
      <c r="XEV3" t="s">
        <v>9</v>
      </c>
      <c r="XEX3" t="s">
        <v>10</v>
      </c>
      <c r="XEY3" t="s">
        <v>11</v>
      </c>
      <c r="XEZ3" t="s">
        <v>12</v>
      </c>
      <c r="XFA3" t="s">
        <v>13</v>
      </c>
      <c r="XFB3" t="s">
        <v>14</v>
      </c>
      <c r="XFC3" t="s">
        <v>15</v>
      </c>
      <c r="XFD3" t="s">
        <v>16</v>
      </c>
    </row>
    <row r="4" spans="1:9 16373:16384" x14ac:dyDescent="0.3">
      <c r="B4" s="18" t="s">
        <v>33</v>
      </c>
      <c r="C4" s="18" t="s">
        <v>157</v>
      </c>
      <c r="D4" s="18" t="s">
        <v>19</v>
      </c>
      <c r="E4" s="19">
        <v>44684</v>
      </c>
      <c r="F4" s="19">
        <v>44694</v>
      </c>
      <c r="G4" s="18"/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Row],[Column5]],1), 0), IF(LEN(Table3[[#This Row],[Column8]])&gt;0, 1, 0), 1)</f>
        <v>1</v>
      </c>
    </row>
    <row r="5" spans="1:9 16373:16384" x14ac:dyDescent="0.3">
      <c r="B5" s="18" t="s">
        <v>33</v>
      </c>
      <c r="C5" s="18" t="s">
        <v>86</v>
      </c>
      <c r="D5" s="18" t="s">
        <v>19</v>
      </c>
      <c r="E5" s="19">
        <v>44704</v>
      </c>
      <c r="F5" s="19">
        <v>44715</v>
      </c>
      <c r="G5" s="18"/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Row],[Column5]],1), 0), IF(LEN(Table3[[#This Row],[Column8]])&gt;0, 1, 0), 1)</f>
        <v>1</v>
      </c>
    </row>
    <row r="6" spans="1:9 16373:16384" x14ac:dyDescent="0.3">
      <c r="B6" s="18" t="s">
        <v>33</v>
      </c>
      <c r="C6" s="18" t="s">
        <v>61</v>
      </c>
      <c r="D6" s="18" t="s">
        <v>19</v>
      </c>
      <c r="E6" s="19">
        <v>44725</v>
      </c>
      <c r="F6" s="19">
        <v>44736</v>
      </c>
      <c r="G6" s="18"/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Row],[Column5]],1), 0), IF(LEN(Table3[[#This Row],[Column8]])&gt;0, 1, 0), 1)</f>
        <v>1</v>
      </c>
    </row>
    <row r="7" spans="1:9 16373:16384" x14ac:dyDescent="0.3">
      <c r="B7" s="18" t="s">
        <v>33</v>
      </c>
      <c r="C7" s="18" t="s">
        <v>176</v>
      </c>
      <c r="D7" s="18" t="s">
        <v>19</v>
      </c>
      <c r="E7" s="19">
        <v>44746</v>
      </c>
      <c r="F7" s="19">
        <v>44757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Row],[Column5]],1), 0), IF(LEN(Table3[[#This Row],[Column8]])&gt;0, 1, 0), 1)</f>
        <v>1</v>
      </c>
    </row>
    <row r="8" spans="1:9 16373:16384" x14ac:dyDescent="0.3">
      <c r="B8" s="18" t="s">
        <v>33</v>
      </c>
      <c r="C8" s="18" t="s">
        <v>131</v>
      </c>
      <c r="D8" s="18" t="s">
        <v>19</v>
      </c>
      <c r="E8" s="19">
        <v>44767</v>
      </c>
      <c r="F8" s="19">
        <v>44778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Row],[Column5]],1), 0), IF(LEN(Table3[[#This Row],[Column8]])&gt;0, 1, 0), 1)</f>
        <v>1</v>
      </c>
    </row>
    <row r="9" spans="1:9 16373:16384" x14ac:dyDescent="0.3">
      <c r="B9" s="18" t="s">
        <v>17</v>
      </c>
      <c r="C9" s="18" t="s">
        <v>244</v>
      </c>
      <c r="D9" s="18" t="s">
        <v>21</v>
      </c>
      <c r="E9" s="19">
        <v>44671</v>
      </c>
      <c r="F9" s="19">
        <v>44696</v>
      </c>
      <c r="G9" s="18" t="s">
        <v>343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Row],[Column5]],1), 0), IF(LEN(Table3[[#This Row],[Column8]])&gt;0, 1, 0), 1)</f>
        <v>1</v>
      </c>
    </row>
    <row r="10" spans="1:9 16373:16384" x14ac:dyDescent="0.3">
      <c r="B10" s="18" t="s">
        <v>17</v>
      </c>
      <c r="C10" s="18" t="s">
        <v>248</v>
      </c>
      <c r="D10" s="18" t="s">
        <v>21</v>
      </c>
      <c r="E10" s="19">
        <v>44672</v>
      </c>
      <c r="F10" s="19">
        <v>44697</v>
      </c>
      <c r="G10" s="18" t="s">
        <v>344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Row],[Column5]],1), 0), IF(LEN(Table3[[#This Row],[Column8]])&gt;0, 1, 0), 1)</f>
        <v>1</v>
      </c>
    </row>
    <row r="11" spans="1:9 16373:16384" x14ac:dyDescent="0.3">
      <c r="B11" s="18" t="s">
        <v>17</v>
      </c>
      <c r="C11" s="18" t="s">
        <v>250</v>
      </c>
      <c r="D11" s="18" t="s">
        <v>19</v>
      </c>
      <c r="E11" s="19">
        <v>44672</v>
      </c>
      <c r="F11" s="19">
        <v>44672</v>
      </c>
      <c r="G11" s="18" t="s">
        <v>345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Row],[Column5]],1), 0), IF(LEN(Table3[[#This Row],[Column8]])&gt;0, 1, 0), 1)</f>
        <v>1</v>
      </c>
    </row>
    <row r="12" spans="1:9 16373:16384" x14ac:dyDescent="0.3">
      <c r="B12" s="18" t="s">
        <v>17</v>
      </c>
      <c r="C12" s="18" t="s">
        <v>282</v>
      </c>
      <c r="D12" s="18" t="s">
        <v>21</v>
      </c>
      <c r="E12" s="19">
        <v>44690</v>
      </c>
      <c r="F12" s="19">
        <v>44707</v>
      </c>
      <c r="G12" s="18" t="s">
        <v>347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Row],[Column5]],1), 0), IF(LEN(Table3[[#This Row],[Column8]])&gt;0, 1, 0), 1)</f>
        <v>1</v>
      </c>
    </row>
    <row r="13" spans="1:9 16373:16384" x14ac:dyDescent="0.3">
      <c r="B13" s="18" t="s">
        <v>17</v>
      </c>
      <c r="C13" s="18" t="s">
        <v>209</v>
      </c>
      <c r="D13" s="18" t="s">
        <v>21</v>
      </c>
      <c r="E13" s="19">
        <v>44683</v>
      </c>
      <c r="F13" s="19">
        <v>44697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Row],[Column5]],1), 0), IF(LEN(Table3[[#This Row],[Column8]])&gt;0, 1, 0), 1)</f>
        <v>1</v>
      </c>
    </row>
    <row r="14" spans="1:9 16373:16384" x14ac:dyDescent="0.3">
      <c r="B14" s="18" t="s">
        <v>17</v>
      </c>
      <c r="C14" s="18" t="s">
        <v>274</v>
      </c>
      <c r="D14" s="18" t="s">
        <v>21</v>
      </c>
      <c r="E14" s="19">
        <v>44690</v>
      </c>
      <c r="F14" s="19">
        <v>44704</v>
      </c>
      <c r="G14" s="18" t="s">
        <v>348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Row],[Column5]],1), 0), IF(LEN(Table3[[#This Row],[Column8]])&gt;0, 1, 0), 1)</f>
        <v>1</v>
      </c>
    </row>
    <row r="15" spans="1:9 16373:16384" x14ac:dyDescent="0.3">
      <c r="B15" s="18" t="s">
        <v>17</v>
      </c>
      <c r="C15" s="18" t="s">
        <v>218</v>
      </c>
      <c r="D15" s="18" t="s">
        <v>21</v>
      </c>
      <c r="E15" s="19">
        <v>44687</v>
      </c>
      <c r="F15" s="19">
        <v>44703</v>
      </c>
      <c r="G15" s="18" t="s">
        <v>349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Row],[Column5]],1), 0), IF(LEN(Table3[[#This Row],[Column8]])&gt;0, 1, 0), 1)</f>
        <v>1</v>
      </c>
    </row>
    <row r="16" spans="1:9 16373:16384" x14ac:dyDescent="0.3">
      <c r="B16" s="18" t="s">
        <v>17</v>
      </c>
      <c r="C16" s="18" t="s">
        <v>222</v>
      </c>
      <c r="D16" s="18" t="s">
        <v>135</v>
      </c>
      <c r="E16" s="19">
        <v>44691</v>
      </c>
      <c r="F16" s="19">
        <v>44691</v>
      </c>
      <c r="G16" s="18" t="s">
        <v>350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Row],[Column5]],1), 0), IF(LEN(Table3[[#This Row],[Column8]])&gt;0, 1, 0), 1)</f>
        <v>1</v>
      </c>
    </row>
    <row r="17" spans="2:9 16373:16384" x14ac:dyDescent="0.3">
      <c r="B17" s="18"/>
      <c r="C17" s="18"/>
      <c r="D17" s="18"/>
      <c r="E17" s="19"/>
      <c r="F17" s="19"/>
      <c r="G17" s="18"/>
      <c r="H17" s="14"/>
      <c r="I17" s="14"/>
      <c r="XES17">
        <f t="shared" si="0"/>
        <v>0</v>
      </c>
      <c r="XET17">
        <f t="shared" si="1"/>
        <v>0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Row],[Column5]],1), 0), IF(LEN(Table3[[#This Row],[Column8]])&gt;0, 1, 0), 1)</f>
        <v>1</v>
      </c>
    </row>
    <row r="18" spans="2:9 16373:16384" x14ac:dyDescent="0.3">
      <c r="B18" s="18"/>
      <c r="C18" s="18"/>
      <c r="D18" s="18"/>
      <c r="E18" s="19"/>
      <c r="F18" s="19"/>
      <c r="H18" s="14"/>
      <c r="I18" s="14"/>
      <c r="XES18">
        <f t="shared" ref="XES18:XES41" si="9">IF(ISBLANK(B18),0,1)</f>
        <v>0</v>
      </c>
      <c r="XET18">
        <f t="shared" ref="XET18:XET41" si="10">IF(CONCATENATE(C18,D18,E18,F18)&lt;&gt;"",1,0)</f>
        <v>0</v>
      </c>
      <c r="XEU18" s="11">
        <f t="shared" si="2"/>
        <v>1</v>
      </c>
      <c r="XEV18">
        <f t="shared" ref="XEV18:XEV41" ca="1" si="11">IF(AND(B18&lt;&gt;"",ISNA(VLOOKUP(D18,INDIRECT("Reasons"),1,FALSE))),0,1)</f>
        <v>1</v>
      </c>
      <c r="XEX18">
        <f t="shared" ref="XEX18:XEX41" si="12">IF(AND(B18&lt;&gt;"",ISBLANK(D18)),0,1)</f>
        <v>1</v>
      </c>
      <c r="XEY18">
        <f t="shared" ref="XEY18:XEY41" si="13">IF(AND(B18&lt;&gt;"",ISBLANK(E18)),0,1)</f>
        <v>1</v>
      </c>
      <c r="XEZ18">
        <f t="shared" ref="XEZ18:XEZ41" si="14">IF(AND(B18&lt;&gt;"",ISBLANK(F18)),0,1)</f>
        <v>1</v>
      </c>
      <c r="XFA18">
        <f t="shared" ref="XFA18:XFA41" ca="1" si="15">IF(ISNA(VLOOKUP(C18,INDIRECT(B18),1,FALSE)),0,1)</f>
        <v>1</v>
      </c>
      <c r="XFB18" s="10">
        <f t="shared" ref="XFB18:XFB41" si="16">IF(AND(B18&lt;&gt;"",ISBLANK(C18)),0,1)</f>
        <v>1</v>
      </c>
      <c r="XFC18">
        <v>1</v>
      </c>
      <c r="XFD18">
        <f>IF(IFERROR(SEARCH("Other unavailability",Table3[[#This Row],[Column5]],1), 0), IF(LEN(Table3[[#This Row],[Column8]])&gt;0, 1, 0), 1)</f>
        <v>1</v>
      </c>
    </row>
    <row r="19" spans="2:9 16373:16384" x14ac:dyDescent="0.3">
      <c r="B19" s="18"/>
      <c r="C19" s="18"/>
      <c r="D19" s="18"/>
      <c r="E19" s="19"/>
      <c r="F19" s="19"/>
      <c r="G19" s="18"/>
      <c r="H19" s="14"/>
      <c r="I19" s="14"/>
      <c r="XEU19" s="11"/>
      <c r="XFB19" s="10"/>
    </row>
    <row r="20" spans="2:9 16373:16384" x14ac:dyDescent="0.3">
      <c r="B20" s="18"/>
      <c r="C20" s="18"/>
      <c r="D20" s="18"/>
      <c r="E20" s="19"/>
      <c r="F20" s="19"/>
      <c r="G20" s="18"/>
      <c r="H20" s="14"/>
      <c r="I20" s="14"/>
      <c r="XEU20" s="11"/>
      <c r="XFB20" s="10"/>
    </row>
    <row r="21" spans="2:9 16373:16384" x14ac:dyDescent="0.3">
      <c r="B21" s="18"/>
      <c r="C21" s="18"/>
      <c r="D21" s="18"/>
      <c r="E21" s="19"/>
      <c r="F21" s="19"/>
      <c r="G21" s="18"/>
      <c r="H21" s="14"/>
      <c r="I21" s="14"/>
      <c r="XEU21" s="11"/>
      <c r="XFB21" s="10"/>
    </row>
    <row r="22" spans="2:9 16373:16384" x14ac:dyDescent="0.3">
      <c r="B22" s="18"/>
      <c r="C22" s="18"/>
      <c r="D22" s="18"/>
      <c r="E22" s="19"/>
      <c r="F22" s="19"/>
      <c r="G22" s="18"/>
      <c r="H22" s="14"/>
      <c r="I22" s="14"/>
      <c r="XEU22" s="11"/>
      <c r="XFB22" s="10"/>
    </row>
    <row r="23" spans="2:9 16373:16384" x14ac:dyDescent="0.3">
      <c r="B23" s="18"/>
      <c r="C23" s="18"/>
      <c r="D23" s="18"/>
      <c r="E23" s="19"/>
      <c r="F23" s="19"/>
      <c r="G23" s="18"/>
      <c r="H23" s="14"/>
      <c r="I23" s="14"/>
      <c r="XEU23" s="11"/>
      <c r="XFB23" s="10"/>
    </row>
    <row r="24" spans="2:9 16373:16384" x14ac:dyDescent="0.3">
      <c r="B24" s="18"/>
      <c r="C24" s="18"/>
      <c r="D24" s="18"/>
      <c r="E24" s="19"/>
      <c r="F24" s="19"/>
      <c r="G24" s="18"/>
      <c r="H24" s="18"/>
      <c r="I24" s="18"/>
      <c r="XEU24" s="11"/>
      <c r="XFB24" s="10"/>
    </row>
    <row r="25" spans="2:9 16373:16384" x14ac:dyDescent="0.3">
      <c r="B25" s="18"/>
      <c r="C25" s="18"/>
      <c r="D25" s="18"/>
      <c r="E25" s="19"/>
      <c r="F25" s="19"/>
      <c r="G25" s="18"/>
      <c r="H25" s="18"/>
      <c r="I25" s="18"/>
      <c r="XEU25" s="11"/>
      <c r="XFB25" s="10"/>
    </row>
    <row r="26" spans="2:9 16373:16384" x14ac:dyDescent="0.3">
      <c r="B26" s="18"/>
      <c r="C26" s="18"/>
      <c r="D26" s="18"/>
      <c r="E26" s="19"/>
      <c r="F26" s="19"/>
      <c r="G26" s="18"/>
      <c r="H26" s="14"/>
      <c r="I26" s="14"/>
      <c r="XEU26" s="11"/>
      <c r="XFB26" s="10"/>
    </row>
    <row r="27" spans="2:9 16373:16384" x14ac:dyDescent="0.3">
      <c r="B27" s="18"/>
      <c r="C27" s="18"/>
      <c r="D27" s="18"/>
      <c r="E27" s="19"/>
      <c r="F27" s="19"/>
      <c r="G27" s="18"/>
      <c r="H27" s="14"/>
      <c r="I27" s="14"/>
      <c r="XEU27" s="11"/>
      <c r="XFB27" s="10"/>
    </row>
    <row r="28" spans="2:9 16373:16384" x14ac:dyDescent="0.3">
      <c r="B28" s="18"/>
      <c r="C28" s="18"/>
      <c r="D28" s="18"/>
      <c r="E28" s="19"/>
      <c r="F28" s="19"/>
      <c r="G28" s="18"/>
      <c r="H28" s="14"/>
      <c r="I28" s="14"/>
      <c r="XEU28" s="11"/>
      <c r="XFB28" s="10"/>
    </row>
    <row r="29" spans="2:9 16373:16384" x14ac:dyDescent="0.3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x14ac:dyDescent="0.3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">
      <c r="B34" s="18"/>
      <c r="C34" s="18"/>
      <c r="D34" s="18"/>
      <c r="E34" s="19"/>
      <c r="F34" s="19"/>
      <c r="G34" s="18"/>
      <c r="H34" s="14"/>
      <c r="I34" s="14"/>
      <c r="XEU34" s="11"/>
      <c r="XFB34" s="10"/>
    </row>
    <row r="35" spans="2:9 16373:16384" x14ac:dyDescent="0.3">
      <c r="B35" s="18"/>
      <c r="C35" s="18"/>
      <c r="D35" s="18"/>
      <c r="E35" s="19"/>
      <c r="F35" s="19"/>
      <c r="G35" s="18"/>
      <c r="H35" s="14"/>
      <c r="I35" s="14"/>
      <c r="XEU35" s="11"/>
      <c r="XFB35" s="10"/>
    </row>
    <row r="36" spans="2:9 16373:16384" x14ac:dyDescent="0.3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Row],[Column5]],1), 0), IF(LEN(Table3[[#This Row],[Column8]])&gt;0, 1, 0), 1)</f>
        <v>1</v>
      </c>
    </row>
    <row r="37" spans="2:9 16373:16384" x14ac:dyDescent="0.3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Row],[Column5]],1), 0), IF(LEN(Table3[[#This Row],[Column8]])&gt;0, 1, 0), 1)</f>
        <v>1</v>
      </c>
    </row>
    <row r="38" spans="2:9 16373:16384" x14ac:dyDescent="0.3">
      <c r="B38" s="18"/>
      <c r="C38" s="18"/>
      <c r="D38" s="18"/>
      <c r="E38" s="19"/>
      <c r="F38" s="19"/>
      <c r="G38" s="18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Row],[Column5]],1), 0), IF(LEN(Table3[[#This Row],[Column8]])&gt;0, 1, 0), 1)</f>
        <v>1</v>
      </c>
    </row>
    <row r="39" spans="2:9 16373:16384" x14ac:dyDescent="0.3">
      <c r="B39" s="18"/>
      <c r="C39" s="18"/>
      <c r="D39" s="18"/>
      <c r="E39" s="19"/>
      <c r="F39" s="19"/>
      <c r="G39" s="18"/>
      <c r="H39" s="14"/>
      <c r="I39" s="14"/>
      <c r="XEU39" s="11"/>
      <c r="XFB39" s="10"/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">
      <c r="B41" s="18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Row],[Column5]],1), 0), IF(LEN(Table3[[#This Row],[Column8]])&gt;0,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ref="XES56:XES81" si="17">IF(ISBLANK(B56),0,1)</f>
        <v>0</v>
      </c>
      <c r="XET56">
        <f t="shared" ref="XET56:XET81" si="18">IF(CONCATENATE(C56,D56,E56,F56)&lt;&gt;"",1,0)</f>
        <v>0</v>
      </c>
      <c r="XEU56" s="11">
        <f t="shared" ref="XEU56:XEU105" si="19">IF(AND(XES56=0,XET56=1),0,1)</f>
        <v>1</v>
      </c>
      <c r="XEV56">
        <f t="shared" ref="XEV56:XEV81" ca="1" si="20">IF(AND(B56&lt;&gt;"",ISNA(VLOOKUP(D56,INDIRECT("Reasons"),1,FALSE))),0,1)</f>
        <v>1</v>
      </c>
      <c r="XEX56">
        <f t="shared" ref="XEX56:XEX81" si="21">IF(AND(B56&lt;&gt;"",ISBLANK(D56)),0,1)</f>
        <v>1</v>
      </c>
      <c r="XEY56">
        <f t="shared" ref="XEY56:XEY81" si="22">IF(AND(B56&lt;&gt;"",ISBLANK(E56)),0,1)</f>
        <v>1</v>
      </c>
      <c r="XEZ56">
        <f t="shared" ref="XEZ56:XEZ81" si="23">IF(AND(B56&lt;&gt;"",ISBLANK(F56)),0,1)</f>
        <v>1</v>
      </c>
      <c r="XFA56">
        <f t="shared" ref="XFA56:XFA81" ca="1" si="24">IF(ISNA(VLOOKUP(C56,INDIRECT(B56),1,FALSE)),0,1)</f>
        <v>1</v>
      </c>
      <c r="XFB56" s="10">
        <f t="shared" ref="XFB56:XFB81" si="25">IF(AND(B56&lt;&gt;"",ISBLANK(C56)),0,1)</f>
        <v>1</v>
      </c>
      <c r="XFC56">
        <v>1</v>
      </c>
      <c r="XFD56">
        <f>IF(IFERROR(SEARCH("Other unavailability",Table3[[#This Row],[Column5]],1), 0), IF(LEN(Table3[[#This Row],[Column8]])&gt;0,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Row],[Column5]],1), 0), IF(LEN(Table3[[#This Row],[Column8]])&gt;0,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Row],[Column5]],1), 0), IF(LEN(Table3[[#This Row],[Column8]])&gt;0,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Row],[Column5]],1), 0), IF(LEN(Table3[[#This Row],[Column8]])&gt;0,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Row],[Column5]],1), 0), IF(LEN(Table3[[#This Row],[Column8]])&gt;0,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Row],[Column5]],1), 0), IF(LEN(Table3[[#This Row],[Column8]])&gt;0,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Row],[Column5]],1), 0), IF(LEN(Table3[[#This Row],[Column8]])&gt;0,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Row],[Column5]],1), 0), IF(LEN(Table3[[#This Row],[Column8]])&gt;0,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Row],[Column5]],1), 0), IF(LEN(Table3[[#This Row],[Column8]])&gt;0,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Row],[Column5]],1), 0), IF(LEN(Table3[[#This Row],[Column8]])&gt;0,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Row],[Column5]],1), 0), IF(LEN(Table3[[#This Row],[Column8]])&gt;0,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Row],[Column5]],1), 0), IF(LEN(Table3[[#This Row],[Column8]])&gt;0,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Row],[Column5]],1), 0), IF(LEN(Table3[[#This Row],[Column8]])&gt;0,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Row],[Column5]],1), 0), IF(LEN(Table3[[#This Row],[Column8]])&gt;0,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Row],[Column5]],1), 0), IF(LEN(Table3[[#This Row],[Column8]])&gt;0,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Row],[Column5]],1), 0), IF(LEN(Table3[[#This Row],[Column8]])&gt;0,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Row],[Column5]],1), 0), IF(LEN(Table3[[#This Row],[Column8]])&gt;0,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Row],[Column5]],1), 0), IF(LEN(Table3[[#This Row],[Column8]])&gt;0,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Row],[Column5]],1), 0), IF(LEN(Table3[[#This Row],[Column8]])&gt;0,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Row],[Column5]],1), 0), IF(LEN(Table3[[#This Row],[Column8]])&gt;0,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Row],[Column5]],1), 0), IF(LEN(Table3[[#This Row],[Column8]])&gt;0,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Row],[Column5]],1), 0), IF(LEN(Table3[[#This Row],[Column8]])&gt;0,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Row],[Column5]],1), 0), IF(LEN(Table3[[#This Row],[Column8]])&gt;0,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Row],[Column5]],1), 0), IF(LEN(Table3[[#This Row],[Column8]])&gt;0,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Row],[Column5]],1), 0), IF(LEN(Table3[[#This Row],[Column8]])&gt;0,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Row],[Column5]],1), 0), IF(LEN(Table3[[#This Row],[Column8]])&gt;0,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Row],[Column5]],1), 0), IF(LEN(Table3[[#This Row],[Column8]])&gt;0,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Row],[Column5]],1), 0), IF(LEN(Table3[[#This Row],[Column8]])&gt;0,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Row],[Column5]],1), 0), IF(LEN(Table3[[#This Row],[Column8]])&gt;0,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Row],[Column5]],1), 0), IF(LEN(Table3[[#This Row],[Column8]])&gt;0,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Row],[Column5]],1), 0), IF(LEN(Table3[[#This Row],[Column8]])&gt;0,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Row],[Column5]],1), 0), IF(LEN(Table3[[#This Row],[Column8]])&gt;0,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Row],[Column5]],1), 0), IF(LEN(Table3[[#This Row],[Column8]])&gt;0,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Row],[Column5]],1), 0), IF(LEN(Table3[[#This Row],[Column8]])&gt;0,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Row],[Column5]],1), 0), IF(LEN(Table3[[#This Row],[Column8]])&gt;0,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Row],[Column5]],1), 0), IF(LEN(Table3[[#This Row],[Column8]])&gt;0,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Row],[Column5]],1), 0), IF(LEN(Table3[[#This Row],[Column8]])&gt;0,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Row],[Column5]],1), 0), IF(LEN(Table3[[#This Row],[Column8]])&gt;0,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Row],[Column5]],1), 0), IF(LEN(Table3[[#This Row],[Column8]])&gt;0,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Row],[Column5]],1), 0), IF(LEN(Table3[[#This Row],[Column8]])&gt;0,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Row],[Column5]],1), 0), IF(LEN(Table3[[#This Row],[Column8]])&gt;0,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Row],[Column5]],1), 0), IF(LEN(Table3[[#This Row],[Column8]])&gt;0,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Row],[Column5]],1), 0), IF(LEN(Table3[[#This Row],[Column8]])&gt;0,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Row],[Column5]],1), 0), IF(LEN(Table3[[#This Row],[Column8]])&gt;0,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Row],[Column5]],1), 0), IF(LEN(Table3[[#This Row],[Column8]])&gt;0,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Row],[Column5]],1), 0), IF(LEN(Table3[[#This Row],[Column8]])&gt;0,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Row],[Column5]],1), 0), IF(LEN(Table3[[#This Row],[Column8]])&gt;0,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Row],[Column5]],1), 0), IF(LEN(Table3[[#This Row],[Column8]])&gt;0,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Row],[Column5]],1), 0), IF(LEN(Table3[[#This Row],[Column8]])&gt;0,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Row],[Column5]],1), 0), IF(LEN(Table3[[#This Row],[Column8]])&gt;0,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Row],[Column5]],1), 0), IF(LEN(Table3[[#This Row],[Column8]])&gt;0,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Row],[Column5]],1), 0), IF(LEN(Table3[[#This Row],[Column8]])&gt;0,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Row],[Column5]],1), 0), IF(LEN(Table3[[#This Row],[Column8]])&gt;0,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Row],[Column5]],1), 0), IF(LEN(Table3[[#This Row],[Column8]])&gt;0,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Row],[Column5]],1), 0), IF(LEN(Table3[[#This Row],[Column8]])&gt;0,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Row],[Column5]],1), 0), IF(LEN(Table3[[#This Row],[Column8]])&gt;0,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425" priority="20513">
      <formula>LEN(TRIM(G2))&gt;0</formula>
    </cfRule>
  </conditionalFormatting>
  <conditionalFormatting sqref="F2">
    <cfRule type="notContainsBlanks" dxfId="424" priority="20512">
      <formula>LEN(TRIM(F2))&gt;0</formula>
    </cfRule>
  </conditionalFormatting>
  <conditionalFormatting sqref="E2">
    <cfRule type="notContainsBlanks" dxfId="423" priority="20511">
      <formula>LEN(TRIM(E2))&gt;0</formula>
    </cfRule>
  </conditionalFormatting>
  <conditionalFormatting sqref="D2">
    <cfRule type="notContainsBlanks" dxfId="422" priority="20510">
      <formula>LEN(TRIM(D2))&gt;0</formula>
    </cfRule>
  </conditionalFormatting>
  <conditionalFormatting sqref="C2">
    <cfRule type="notContainsBlanks" dxfId="421" priority="20509">
      <formula>LEN(TRIM(C2))&gt;0</formula>
    </cfRule>
  </conditionalFormatting>
  <conditionalFormatting sqref="B2">
    <cfRule type="notContainsBlanks" dxfId="420" priority="20514">
      <formula>LEN(TRIM(B2))&gt;0</formula>
    </cfRule>
  </conditionalFormatting>
  <conditionalFormatting sqref="E42:E45 E25:E32 E47:E111 E22:E23 E36:E40 E4:E8">
    <cfRule type="cellIs" dxfId="419" priority="5120" operator="equal">
      <formula>$XEY4</formula>
    </cfRule>
  </conditionalFormatting>
  <conditionalFormatting sqref="F42:F45 F25:F32 F47:F111 F22:F23 F36:F40 F4:F8">
    <cfRule type="cellIs" dxfId="418" priority="5119" operator="equal">
      <formula>$XEZ4</formula>
    </cfRule>
  </conditionalFormatting>
  <conditionalFormatting sqref="C42:C45 C25:C32 C47:C111 C22:C23 C36:C40 C4:C8">
    <cfRule type="expression" dxfId="417" priority="5117">
      <formula>OR($XFA4=0)</formula>
    </cfRule>
    <cfRule type="cellIs" dxfId="416" priority="5118" operator="equal">
      <formula>$XFB4</formula>
    </cfRule>
  </conditionalFormatting>
  <conditionalFormatting sqref="D42:D45 D25:D32 D47:D111 D22:D23 D36:D40 D4:D8">
    <cfRule type="cellIs" dxfId="415" priority="5116" operator="equal">
      <formula>$XEX4</formula>
    </cfRule>
  </conditionalFormatting>
  <conditionalFormatting sqref="B25:B32 B42:B45 B47:B111 B22:B23 B36:B40 B4:B8">
    <cfRule type="cellIs" dxfId="414" priority="5115" operator="equal">
      <formula>$XEU4</formula>
    </cfRule>
  </conditionalFormatting>
  <conditionalFormatting sqref="G42:G45 G7:G8 G25:G32 G47:G111 G22:G23 G36:G40">
    <cfRule type="cellIs" dxfId="413" priority="5108" operator="equal">
      <formula>$XFD7</formula>
    </cfRule>
  </conditionalFormatting>
  <conditionalFormatting sqref="E7">
    <cfRule type="cellIs" dxfId="412" priority="607" operator="equal">
      <formula>$XEY7</formula>
    </cfRule>
  </conditionalFormatting>
  <conditionalFormatting sqref="F7">
    <cfRule type="cellIs" dxfId="411" priority="606" operator="equal">
      <formula>$XEZ7</formula>
    </cfRule>
  </conditionalFormatting>
  <conditionalFormatting sqref="C7">
    <cfRule type="expression" dxfId="410" priority="604">
      <formula>OR($XFA7=0)</formula>
    </cfRule>
    <cfRule type="cellIs" dxfId="409" priority="605" operator="equal">
      <formula>$XFB7</formula>
    </cfRule>
  </conditionalFormatting>
  <conditionalFormatting sqref="D7">
    <cfRule type="cellIs" dxfId="408" priority="603" operator="equal">
      <formula>$XEX7</formula>
    </cfRule>
  </conditionalFormatting>
  <conditionalFormatting sqref="B7">
    <cfRule type="cellIs" dxfId="407" priority="602" operator="equal">
      <formula>$XEU7</formula>
    </cfRule>
  </conditionalFormatting>
  <conditionalFormatting sqref="G7">
    <cfRule type="cellIs" dxfId="406" priority="601" operator="equal">
      <formula>$XFD7</formula>
    </cfRule>
  </conditionalFormatting>
  <conditionalFormatting sqref="E8">
    <cfRule type="cellIs" dxfId="405" priority="600" operator="equal">
      <formula>$XEY8</formula>
    </cfRule>
  </conditionalFormatting>
  <conditionalFormatting sqref="F8">
    <cfRule type="cellIs" dxfId="404" priority="599" operator="equal">
      <formula>$XEZ8</formula>
    </cfRule>
  </conditionalFormatting>
  <conditionalFormatting sqref="C8">
    <cfRule type="expression" dxfId="403" priority="597">
      <formula>OR($XFA8=0)</formula>
    </cfRule>
    <cfRule type="cellIs" dxfId="402" priority="598" operator="equal">
      <formula>$XFB8</formula>
    </cfRule>
  </conditionalFormatting>
  <conditionalFormatting sqref="D8">
    <cfRule type="cellIs" dxfId="401" priority="596" operator="equal">
      <formula>$XEX8</formula>
    </cfRule>
  </conditionalFormatting>
  <conditionalFormatting sqref="B8">
    <cfRule type="cellIs" dxfId="400" priority="595" operator="equal">
      <formula>$XEU8</formula>
    </cfRule>
  </conditionalFormatting>
  <conditionalFormatting sqref="G8">
    <cfRule type="cellIs" dxfId="399" priority="594" operator="equal">
      <formula>$XFD8</formula>
    </cfRule>
  </conditionalFormatting>
  <conditionalFormatting sqref="E22">
    <cfRule type="cellIs" dxfId="398" priority="593" operator="equal">
      <formula>$XEY22</formula>
    </cfRule>
  </conditionalFormatting>
  <conditionalFormatting sqref="F22">
    <cfRule type="cellIs" dxfId="397" priority="592" operator="equal">
      <formula>$XEZ22</formula>
    </cfRule>
  </conditionalFormatting>
  <conditionalFormatting sqref="C22">
    <cfRule type="expression" dxfId="396" priority="590">
      <formula>OR($XFA22=0)</formula>
    </cfRule>
    <cfRule type="cellIs" dxfId="395" priority="591" operator="equal">
      <formula>$XFB22</formula>
    </cfRule>
  </conditionalFormatting>
  <conditionalFormatting sqref="D22">
    <cfRule type="cellIs" dxfId="394" priority="589" operator="equal">
      <formula>$XEX22</formula>
    </cfRule>
  </conditionalFormatting>
  <conditionalFormatting sqref="B22">
    <cfRule type="cellIs" dxfId="393" priority="588" operator="equal">
      <formula>$XEU22</formula>
    </cfRule>
  </conditionalFormatting>
  <conditionalFormatting sqref="G22">
    <cfRule type="cellIs" dxfId="392" priority="587" operator="equal">
      <formula>$XFD22</formula>
    </cfRule>
  </conditionalFormatting>
  <conditionalFormatting sqref="E23">
    <cfRule type="cellIs" dxfId="391" priority="586" operator="equal">
      <formula>$XEY23</formula>
    </cfRule>
  </conditionalFormatting>
  <conditionalFormatting sqref="F23">
    <cfRule type="cellIs" dxfId="390" priority="585" operator="equal">
      <formula>$XEZ23</formula>
    </cfRule>
  </conditionalFormatting>
  <conditionalFormatting sqref="C23">
    <cfRule type="expression" dxfId="389" priority="583">
      <formula>OR($XFA23=0)</formula>
    </cfRule>
    <cfRule type="cellIs" dxfId="388" priority="584" operator="equal">
      <formula>$XFB23</formula>
    </cfRule>
  </conditionalFormatting>
  <conditionalFormatting sqref="D23">
    <cfRule type="cellIs" dxfId="387" priority="582" operator="equal">
      <formula>$XEX23</formula>
    </cfRule>
  </conditionalFormatting>
  <conditionalFormatting sqref="B23">
    <cfRule type="cellIs" dxfId="386" priority="581" operator="equal">
      <formula>$XEU23</formula>
    </cfRule>
  </conditionalFormatting>
  <conditionalFormatting sqref="G23">
    <cfRule type="cellIs" dxfId="385" priority="580" operator="equal">
      <formula>$XFD23</formula>
    </cfRule>
  </conditionalFormatting>
  <conditionalFormatting sqref="E30">
    <cfRule type="cellIs" dxfId="384" priority="572" operator="equal">
      <formula>$XEY30</formula>
    </cfRule>
  </conditionalFormatting>
  <conditionalFormatting sqref="F30">
    <cfRule type="cellIs" dxfId="383" priority="571" operator="equal">
      <formula>$XEZ30</formula>
    </cfRule>
  </conditionalFormatting>
  <conditionalFormatting sqref="C30">
    <cfRule type="expression" dxfId="382" priority="569">
      <formula>OR($XFA30=0)</formula>
    </cfRule>
    <cfRule type="cellIs" dxfId="381" priority="570" operator="equal">
      <formula>$XFB30</formula>
    </cfRule>
  </conditionalFormatting>
  <conditionalFormatting sqref="D30">
    <cfRule type="cellIs" dxfId="380" priority="568" operator="equal">
      <formula>$XEX30</formula>
    </cfRule>
  </conditionalFormatting>
  <conditionalFormatting sqref="B30">
    <cfRule type="cellIs" dxfId="379" priority="567" operator="equal">
      <formula>$XEU30</formula>
    </cfRule>
  </conditionalFormatting>
  <conditionalFormatting sqref="G30">
    <cfRule type="cellIs" dxfId="378" priority="566" operator="equal">
      <formula>$XFD30</formula>
    </cfRule>
  </conditionalFormatting>
  <conditionalFormatting sqref="E31">
    <cfRule type="cellIs" dxfId="377" priority="565" operator="equal">
      <formula>$XEY31</formula>
    </cfRule>
  </conditionalFormatting>
  <conditionalFormatting sqref="F31">
    <cfRule type="cellIs" dxfId="376" priority="564" operator="equal">
      <formula>$XEZ31</formula>
    </cfRule>
  </conditionalFormatting>
  <conditionalFormatting sqref="C31">
    <cfRule type="expression" dxfId="375" priority="562">
      <formula>OR($XFA31=0)</formula>
    </cfRule>
    <cfRule type="cellIs" dxfId="374" priority="563" operator="equal">
      <formula>$XFB31</formula>
    </cfRule>
  </conditionalFormatting>
  <conditionalFormatting sqref="D31">
    <cfRule type="cellIs" dxfId="373" priority="561" operator="equal">
      <formula>$XEX31</formula>
    </cfRule>
  </conditionalFormatting>
  <conditionalFormatting sqref="B31">
    <cfRule type="cellIs" dxfId="372" priority="560" operator="equal">
      <formula>$XEU31</formula>
    </cfRule>
  </conditionalFormatting>
  <conditionalFormatting sqref="G31">
    <cfRule type="cellIs" dxfId="371" priority="559" operator="equal">
      <formula>$XFD31</formula>
    </cfRule>
  </conditionalFormatting>
  <conditionalFormatting sqref="E24">
    <cfRule type="cellIs" dxfId="370" priority="551" operator="equal">
      <formula>$XEY24</formula>
    </cfRule>
  </conditionalFormatting>
  <conditionalFormatting sqref="F24">
    <cfRule type="cellIs" dxfId="369" priority="550" operator="equal">
      <formula>$XEZ24</formula>
    </cfRule>
  </conditionalFormatting>
  <conditionalFormatting sqref="C24">
    <cfRule type="expression" dxfId="368" priority="548">
      <formula>OR($XFA24=0)</formula>
    </cfRule>
    <cfRule type="cellIs" dxfId="367" priority="549" operator="equal">
      <formula>$XFB24</formula>
    </cfRule>
  </conditionalFormatting>
  <conditionalFormatting sqref="D24">
    <cfRule type="cellIs" dxfId="366" priority="547" operator="equal">
      <formula>$XEX24</formula>
    </cfRule>
  </conditionalFormatting>
  <conditionalFormatting sqref="B24">
    <cfRule type="cellIs" dxfId="365" priority="546" operator="equal">
      <formula>$XEU24</formula>
    </cfRule>
  </conditionalFormatting>
  <conditionalFormatting sqref="G24">
    <cfRule type="cellIs" dxfId="364" priority="545" operator="equal">
      <formula>$XFD24</formula>
    </cfRule>
  </conditionalFormatting>
  <conditionalFormatting sqref="E25">
    <cfRule type="cellIs" dxfId="363" priority="544" operator="equal">
      <formula>$XEY25</formula>
    </cfRule>
  </conditionalFormatting>
  <conditionalFormatting sqref="F25">
    <cfRule type="cellIs" dxfId="362" priority="543" operator="equal">
      <formula>$XEZ25</formula>
    </cfRule>
  </conditionalFormatting>
  <conditionalFormatting sqref="C25">
    <cfRule type="expression" dxfId="361" priority="541">
      <formula>OR($XFA25=0)</formula>
    </cfRule>
    <cfRule type="cellIs" dxfId="360" priority="542" operator="equal">
      <formula>$XFB25</formula>
    </cfRule>
  </conditionalFormatting>
  <conditionalFormatting sqref="D25">
    <cfRule type="cellIs" dxfId="359" priority="540" operator="equal">
      <formula>$XEX25</formula>
    </cfRule>
  </conditionalFormatting>
  <conditionalFormatting sqref="B25">
    <cfRule type="cellIs" dxfId="358" priority="539" operator="equal">
      <formula>$XEU25</formula>
    </cfRule>
  </conditionalFormatting>
  <conditionalFormatting sqref="G25">
    <cfRule type="cellIs" dxfId="357" priority="538" operator="equal">
      <formula>$XFD25</formula>
    </cfRule>
  </conditionalFormatting>
  <conditionalFormatting sqref="E26">
    <cfRule type="cellIs" dxfId="356" priority="537" operator="equal">
      <formula>$XEY26</formula>
    </cfRule>
  </conditionalFormatting>
  <conditionalFormatting sqref="F26">
    <cfRule type="cellIs" dxfId="355" priority="536" operator="equal">
      <formula>$XEZ26</formula>
    </cfRule>
  </conditionalFormatting>
  <conditionalFormatting sqref="C26">
    <cfRule type="expression" dxfId="354" priority="534">
      <formula>OR($XFA26=0)</formula>
    </cfRule>
    <cfRule type="cellIs" dxfId="353" priority="535" operator="equal">
      <formula>$XFB26</formula>
    </cfRule>
  </conditionalFormatting>
  <conditionalFormatting sqref="D26">
    <cfRule type="cellIs" dxfId="352" priority="533" operator="equal">
      <formula>$XEX26</formula>
    </cfRule>
  </conditionalFormatting>
  <conditionalFormatting sqref="B26">
    <cfRule type="cellIs" dxfId="351" priority="532" operator="equal">
      <formula>$XEU26</formula>
    </cfRule>
  </conditionalFormatting>
  <conditionalFormatting sqref="G26">
    <cfRule type="cellIs" dxfId="350" priority="531" operator="equal">
      <formula>$XFD26</formula>
    </cfRule>
  </conditionalFormatting>
  <conditionalFormatting sqref="E41">
    <cfRule type="cellIs" dxfId="349" priority="530" operator="equal">
      <formula>$XEY41</formula>
    </cfRule>
  </conditionalFormatting>
  <conditionalFormatting sqref="F41">
    <cfRule type="cellIs" dxfId="348" priority="529" operator="equal">
      <formula>$XEZ41</formula>
    </cfRule>
  </conditionalFormatting>
  <conditionalFormatting sqref="G41">
    <cfRule type="cellIs" dxfId="347" priority="525" operator="equal">
      <formula>$XFD41</formula>
    </cfRule>
  </conditionalFormatting>
  <conditionalFormatting sqref="E39">
    <cfRule type="cellIs" dxfId="346" priority="517" operator="equal">
      <formula>$XEY39</formula>
    </cfRule>
  </conditionalFormatting>
  <conditionalFormatting sqref="F39">
    <cfRule type="cellIs" dxfId="345" priority="516" operator="equal">
      <formula>$XEZ39</formula>
    </cfRule>
  </conditionalFormatting>
  <conditionalFormatting sqref="C39">
    <cfRule type="expression" dxfId="344" priority="514">
      <formula>OR($XFA39=0)</formula>
    </cfRule>
    <cfRule type="cellIs" dxfId="343" priority="515" operator="equal">
      <formula>$XFB39</formula>
    </cfRule>
  </conditionalFormatting>
  <conditionalFormatting sqref="D39">
    <cfRule type="cellIs" dxfId="342" priority="513" operator="equal">
      <formula>$XEX39</formula>
    </cfRule>
  </conditionalFormatting>
  <conditionalFormatting sqref="G39">
    <cfRule type="cellIs" dxfId="341" priority="512" operator="equal">
      <formula>$XFD39</formula>
    </cfRule>
  </conditionalFormatting>
  <conditionalFormatting sqref="E24">
    <cfRule type="cellIs" dxfId="340" priority="483" operator="equal">
      <formula>$XEY24</formula>
    </cfRule>
  </conditionalFormatting>
  <conditionalFormatting sqref="F24">
    <cfRule type="cellIs" dxfId="339" priority="482" operator="equal">
      <formula>$XEZ24</formula>
    </cfRule>
  </conditionalFormatting>
  <conditionalFormatting sqref="C24">
    <cfRule type="expression" dxfId="338" priority="480">
      <formula>OR($XFA24=0)</formula>
    </cfRule>
    <cfRule type="cellIs" dxfId="337" priority="481" operator="equal">
      <formula>$XFB24</formula>
    </cfRule>
  </conditionalFormatting>
  <conditionalFormatting sqref="D24">
    <cfRule type="cellIs" dxfId="336" priority="479" operator="equal">
      <formula>$XEX24</formula>
    </cfRule>
  </conditionalFormatting>
  <conditionalFormatting sqref="B24">
    <cfRule type="cellIs" dxfId="335" priority="478" operator="equal">
      <formula>$XEU24</formula>
    </cfRule>
  </conditionalFormatting>
  <conditionalFormatting sqref="G24">
    <cfRule type="cellIs" dxfId="334" priority="477" operator="equal">
      <formula>$XFD24</formula>
    </cfRule>
  </conditionalFormatting>
  <conditionalFormatting sqref="E25">
    <cfRule type="cellIs" dxfId="333" priority="476" operator="equal">
      <formula>$XEY25</formula>
    </cfRule>
  </conditionalFormatting>
  <conditionalFormatting sqref="F25">
    <cfRule type="cellIs" dxfId="332" priority="475" operator="equal">
      <formula>$XEZ25</formula>
    </cfRule>
  </conditionalFormatting>
  <conditionalFormatting sqref="C25">
    <cfRule type="expression" dxfId="331" priority="473">
      <formula>OR($XFA25=0)</formula>
    </cfRule>
    <cfRule type="cellIs" dxfId="330" priority="474" operator="equal">
      <formula>$XFB25</formula>
    </cfRule>
  </conditionalFormatting>
  <conditionalFormatting sqref="D25">
    <cfRule type="cellIs" dxfId="329" priority="472" operator="equal">
      <formula>$XEX25</formula>
    </cfRule>
  </conditionalFormatting>
  <conditionalFormatting sqref="B25">
    <cfRule type="cellIs" dxfId="328" priority="471" operator="equal">
      <formula>$XEU25</formula>
    </cfRule>
  </conditionalFormatting>
  <conditionalFormatting sqref="G25">
    <cfRule type="cellIs" dxfId="327" priority="470" operator="equal">
      <formula>$XFD25</formula>
    </cfRule>
  </conditionalFormatting>
  <conditionalFormatting sqref="E27">
    <cfRule type="cellIs" dxfId="326" priority="441" operator="equal">
      <formula>$XEY27</formula>
    </cfRule>
  </conditionalFormatting>
  <conditionalFormatting sqref="F27">
    <cfRule type="cellIs" dxfId="325" priority="440" operator="equal">
      <formula>$XEZ27</formula>
    </cfRule>
  </conditionalFormatting>
  <conditionalFormatting sqref="C27">
    <cfRule type="expression" dxfId="324" priority="438">
      <formula>OR($XFA27=0)</formula>
    </cfRule>
    <cfRule type="cellIs" dxfId="323" priority="439" operator="equal">
      <formula>$XFB27</formula>
    </cfRule>
  </conditionalFormatting>
  <conditionalFormatting sqref="D27">
    <cfRule type="cellIs" dxfId="322" priority="437" operator="equal">
      <formula>$XEX27</formula>
    </cfRule>
  </conditionalFormatting>
  <conditionalFormatting sqref="B27">
    <cfRule type="cellIs" dxfId="321" priority="436" operator="equal">
      <formula>$XEU27</formula>
    </cfRule>
  </conditionalFormatting>
  <conditionalFormatting sqref="G27">
    <cfRule type="cellIs" dxfId="320" priority="435" operator="equal">
      <formula>$XFD27</formula>
    </cfRule>
  </conditionalFormatting>
  <conditionalFormatting sqref="E7">
    <cfRule type="cellIs" dxfId="319" priority="414" operator="equal">
      <formula>$XEY7</formula>
    </cfRule>
  </conditionalFormatting>
  <conditionalFormatting sqref="F7">
    <cfRule type="cellIs" dxfId="318" priority="413" operator="equal">
      <formula>$XEZ7</formula>
    </cfRule>
  </conditionalFormatting>
  <conditionalFormatting sqref="C7">
    <cfRule type="expression" dxfId="317" priority="411">
      <formula>OR($XFA7=0)</formula>
    </cfRule>
    <cfRule type="cellIs" dxfId="316" priority="412" operator="equal">
      <formula>$XFB7</formula>
    </cfRule>
  </conditionalFormatting>
  <conditionalFormatting sqref="D7">
    <cfRule type="cellIs" dxfId="315" priority="410" operator="equal">
      <formula>$XEX7</formula>
    </cfRule>
  </conditionalFormatting>
  <conditionalFormatting sqref="B7">
    <cfRule type="cellIs" dxfId="314" priority="409" operator="equal">
      <formula>$XEU7</formula>
    </cfRule>
  </conditionalFormatting>
  <conditionalFormatting sqref="G7">
    <cfRule type="cellIs" dxfId="313" priority="408" operator="equal">
      <formula>$XFD7</formula>
    </cfRule>
  </conditionalFormatting>
  <conditionalFormatting sqref="E22">
    <cfRule type="cellIs" dxfId="312" priority="400" operator="equal">
      <formula>$XEY22</formula>
    </cfRule>
  </conditionalFormatting>
  <conditionalFormatting sqref="F22">
    <cfRule type="cellIs" dxfId="311" priority="399" operator="equal">
      <formula>$XEZ22</formula>
    </cfRule>
  </conditionalFormatting>
  <conditionalFormatting sqref="C22">
    <cfRule type="expression" dxfId="310" priority="397">
      <formula>OR($XFA22=0)</formula>
    </cfRule>
    <cfRule type="cellIs" dxfId="309" priority="398" operator="equal">
      <formula>$XFB22</formula>
    </cfRule>
  </conditionalFormatting>
  <conditionalFormatting sqref="D22">
    <cfRule type="cellIs" dxfId="308" priority="396" operator="equal">
      <formula>$XEX22</formula>
    </cfRule>
  </conditionalFormatting>
  <conditionalFormatting sqref="B22">
    <cfRule type="cellIs" dxfId="307" priority="395" operator="equal">
      <formula>$XEU22</formula>
    </cfRule>
  </conditionalFormatting>
  <conditionalFormatting sqref="G22">
    <cfRule type="cellIs" dxfId="306" priority="394" operator="equal">
      <formula>$XFD22</formula>
    </cfRule>
  </conditionalFormatting>
  <conditionalFormatting sqref="E8">
    <cfRule type="cellIs" dxfId="305" priority="393" operator="equal">
      <formula>$XEY8</formula>
    </cfRule>
  </conditionalFormatting>
  <conditionalFormatting sqref="F8">
    <cfRule type="cellIs" dxfId="304" priority="392" operator="equal">
      <formula>$XEZ8</formula>
    </cfRule>
  </conditionalFormatting>
  <conditionalFormatting sqref="C8">
    <cfRule type="expression" dxfId="303" priority="390">
      <formula>OR($XFA8=0)</formula>
    </cfRule>
    <cfRule type="cellIs" dxfId="302" priority="391" operator="equal">
      <formula>$XFB8</formula>
    </cfRule>
  </conditionalFormatting>
  <conditionalFormatting sqref="D8">
    <cfRule type="cellIs" dxfId="301" priority="389" operator="equal">
      <formula>$XEX8</formula>
    </cfRule>
  </conditionalFormatting>
  <conditionalFormatting sqref="B8">
    <cfRule type="cellIs" dxfId="300" priority="388" operator="equal">
      <formula>$XEU8</formula>
    </cfRule>
  </conditionalFormatting>
  <conditionalFormatting sqref="G8">
    <cfRule type="cellIs" dxfId="299" priority="387" operator="equal">
      <formula>$XFD8</formula>
    </cfRule>
  </conditionalFormatting>
  <conditionalFormatting sqref="E29">
    <cfRule type="cellIs" dxfId="298" priority="386" operator="equal">
      <formula>$XEY29</formula>
    </cfRule>
  </conditionalFormatting>
  <conditionalFormatting sqref="F29">
    <cfRule type="cellIs" dxfId="297" priority="385" operator="equal">
      <formula>$XEZ29</formula>
    </cfRule>
  </conditionalFormatting>
  <conditionalFormatting sqref="C29">
    <cfRule type="expression" dxfId="296" priority="383">
      <formula>OR($XFA29=0)</formula>
    </cfRule>
    <cfRule type="cellIs" dxfId="295" priority="384" operator="equal">
      <formula>$XFB29</formula>
    </cfRule>
  </conditionalFormatting>
  <conditionalFormatting sqref="D29">
    <cfRule type="cellIs" dxfId="294" priority="382" operator="equal">
      <formula>$XEX29</formula>
    </cfRule>
  </conditionalFormatting>
  <conditionalFormatting sqref="B29">
    <cfRule type="cellIs" dxfId="293" priority="381" operator="equal">
      <formula>$XEU29</formula>
    </cfRule>
  </conditionalFormatting>
  <conditionalFormatting sqref="G29">
    <cfRule type="cellIs" dxfId="292" priority="380" operator="equal">
      <formula>$XFD29</formula>
    </cfRule>
  </conditionalFormatting>
  <conditionalFormatting sqref="E30">
    <cfRule type="cellIs" dxfId="291" priority="379" operator="equal">
      <formula>$XEY30</formula>
    </cfRule>
  </conditionalFormatting>
  <conditionalFormatting sqref="F30">
    <cfRule type="cellIs" dxfId="290" priority="378" operator="equal">
      <formula>$XEZ30</formula>
    </cfRule>
  </conditionalFormatting>
  <conditionalFormatting sqref="C30">
    <cfRule type="expression" dxfId="289" priority="376">
      <formula>OR($XFA30=0)</formula>
    </cfRule>
    <cfRule type="cellIs" dxfId="288" priority="377" operator="equal">
      <formula>$XFB30</formula>
    </cfRule>
  </conditionalFormatting>
  <conditionalFormatting sqref="D30">
    <cfRule type="cellIs" dxfId="287" priority="375" operator="equal">
      <formula>$XEX30</formula>
    </cfRule>
  </conditionalFormatting>
  <conditionalFormatting sqref="B30">
    <cfRule type="cellIs" dxfId="286" priority="374" operator="equal">
      <formula>$XEU30</formula>
    </cfRule>
  </conditionalFormatting>
  <conditionalFormatting sqref="G30">
    <cfRule type="cellIs" dxfId="285" priority="373" operator="equal">
      <formula>$XFD30</formula>
    </cfRule>
  </conditionalFormatting>
  <conditionalFormatting sqref="E23">
    <cfRule type="cellIs" dxfId="284" priority="365" operator="equal">
      <formula>$XEY23</formula>
    </cfRule>
  </conditionalFormatting>
  <conditionalFormatting sqref="F23">
    <cfRule type="cellIs" dxfId="283" priority="364" operator="equal">
      <formula>$XEZ23</formula>
    </cfRule>
  </conditionalFormatting>
  <conditionalFormatting sqref="C23">
    <cfRule type="expression" dxfId="282" priority="362">
      <formula>OR($XFA23=0)</formula>
    </cfRule>
    <cfRule type="cellIs" dxfId="281" priority="363" operator="equal">
      <formula>$XFB23</formula>
    </cfRule>
  </conditionalFormatting>
  <conditionalFormatting sqref="D23">
    <cfRule type="cellIs" dxfId="280" priority="361" operator="equal">
      <formula>$XEX23</formula>
    </cfRule>
  </conditionalFormatting>
  <conditionalFormatting sqref="B23">
    <cfRule type="cellIs" dxfId="279" priority="360" operator="equal">
      <formula>$XEU23</formula>
    </cfRule>
  </conditionalFormatting>
  <conditionalFormatting sqref="G23">
    <cfRule type="cellIs" dxfId="278" priority="359" operator="equal">
      <formula>$XFD23</formula>
    </cfRule>
  </conditionalFormatting>
  <conditionalFormatting sqref="E24">
    <cfRule type="cellIs" dxfId="277" priority="358" operator="equal">
      <formula>$XEY24</formula>
    </cfRule>
  </conditionalFormatting>
  <conditionalFormatting sqref="F24">
    <cfRule type="cellIs" dxfId="276" priority="357" operator="equal">
      <formula>$XEZ24</formula>
    </cfRule>
  </conditionalFormatting>
  <conditionalFormatting sqref="C24">
    <cfRule type="expression" dxfId="275" priority="355">
      <formula>OR($XFA24=0)</formula>
    </cfRule>
    <cfRule type="cellIs" dxfId="274" priority="356" operator="equal">
      <formula>$XFB24</formula>
    </cfRule>
  </conditionalFormatting>
  <conditionalFormatting sqref="D24">
    <cfRule type="cellIs" dxfId="273" priority="354" operator="equal">
      <formula>$XEX24</formula>
    </cfRule>
  </conditionalFormatting>
  <conditionalFormatting sqref="B24">
    <cfRule type="cellIs" dxfId="272" priority="353" operator="equal">
      <formula>$XEU24</formula>
    </cfRule>
  </conditionalFormatting>
  <conditionalFormatting sqref="G24">
    <cfRule type="cellIs" dxfId="271" priority="352" operator="equal">
      <formula>$XFD24</formula>
    </cfRule>
  </conditionalFormatting>
  <conditionalFormatting sqref="E25">
    <cfRule type="cellIs" dxfId="270" priority="351" operator="equal">
      <formula>$XEY25</formula>
    </cfRule>
  </conditionalFormatting>
  <conditionalFormatting sqref="F25">
    <cfRule type="cellIs" dxfId="269" priority="350" operator="equal">
      <formula>$XEZ25</formula>
    </cfRule>
  </conditionalFormatting>
  <conditionalFormatting sqref="C25">
    <cfRule type="expression" dxfId="268" priority="348">
      <formula>OR($XFA25=0)</formula>
    </cfRule>
    <cfRule type="cellIs" dxfId="267" priority="349" operator="equal">
      <formula>$XFB25</formula>
    </cfRule>
  </conditionalFormatting>
  <conditionalFormatting sqref="D25">
    <cfRule type="cellIs" dxfId="266" priority="347" operator="equal">
      <formula>$XEX25</formula>
    </cfRule>
  </conditionalFormatting>
  <conditionalFormatting sqref="B25">
    <cfRule type="cellIs" dxfId="265" priority="346" operator="equal">
      <formula>$XEU25</formula>
    </cfRule>
  </conditionalFormatting>
  <conditionalFormatting sqref="G25">
    <cfRule type="cellIs" dxfId="264" priority="345" operator="equal">
      <formula>$XFD25</formula>
    </cfRule>
  </conditionalFormatting>
  <conditionalFormatting sqref="E32">
    <cfRule type="cellIs" dxfId="263" priority="344" operator="equal">
      <formula>$XEY32</formula>
    </cfRule>
  </conditionalFormatting>
  <conditionalFormatting sqref="F32">
    <cfRule type="cellIs" dxfId="262" priority="343" operator="equal">
      <formula>$XEZ32</formula>
    </cfRule>
  </conditionalFormatting>
  <conditionalFormatting sqref="C32">
    <cfRule type="expression" dxfId="261" priority="341">
      <formula>OR($XFA32=0)</formula>
    </cfRule>
    <cfRule type="cellIs" dxfId="260" priority="342" operator="equal">
      <formula>$XFB32</formula>
    </cfRule>
  </conditionalFormatting>
  <conditionalFormatting sqref="D32">
    <cfRule type="cellIs" dxfId="259" priority="340" operator="equal">
      <formula>$XEX32</formula>
    </cfRule>
  </conditionalFormatting>
  <conditionalFormatting sqref="B32">
    <cfRule type="cellIs" dxfId="258" priority="339" operator="equal">
      <formula>$XEU32</formula>
    </cfRule>
  </conditionalFormatting>
  <conditionalFormatting sqref="G32">
    <cfRule type="cellIs" dxfId="257" priority="338" operator="equal">
      <formula>$XFD32</formula>
    </cfRule>
  </conditionalFormatting>
  <conditionalFormatting sqref="E23">
    <cfRule type="cellIs" dxfId="256" priority="323" operator="equal">
      <formula>$XEY23</formula>
    </cfRule>
  </conditionalFormatting>
  <conditionalFormatting sqref="F23">
    <cfRule type="cellIs" dxfId="255" priority="322" operator="equal">
      <formula>$XEZ23</formula>
    </cfRule>
  </conditionalFormatting>
  <conditionalFormatting sqref="C23">
    <cfRule type="expression" dxfId="254" priority="320">
      <formula>OR($XFA23=0)</formula>
    </cfRule>
    <cfRule type="cellIs" dxfId="253" priority="321" operator="equal">
      <formula>$XFB23</formula>
    </cfRule>
  </conditionalFormatting>
  <conditionalFormatting sqref="D23">
    <cfRule type="cellIs" dxfId="252" priority="319" operator="equal">
      <formula>$XEX23</formula>
    </cfRule>
  </conditionalFormatting>
  <conditionalFormatting sqref="B23">
    <cfRule type="cellIs" dxfId="251" priority="318" operator="equal">
      <formula>$XEU23</formula>
    </cfRule>
  </conditionalFormatting>
  <conditionalFormatting sqref="G23">
    <cfRule type="cellIs" dxfId="250" priority="317" operator="equal">
      <formula>$XFD23</formula>
    </cfRule>
  </conditionalFormatting>
  <conditionalFormatting sqref="E24">
    <cfRule type="cellIs" dxfId="249" priority="316" operator="equal">
      <formula>$XEY24</formula>
    </cfRule>
  </conditionalFormatting>
  <conditionalFormatting sqref="F24">
    <cfRule type="cellIs" dxfId="248" priority="315" operator="equal">
      <formula>$XEZ24</formula>
    </cfRule>
  </conditionalFormatting>
  <conditionalFormatting sqref="C24">
    <cfRule type="expression" dxfId="247" priority="313">
      <formula>OR($XFA24=0)</formula>
    </cfRule>
    <cfRule type="cellIs" dxfId="246" priority="314" operator="equal">
      <formula>$XFB24</formula>
    </cfRule>
  </conditionalFormatting>
  <conditionalFormatting sqref="D24">
    <cfRule type="cellIs" dxfId="245" priority="312" operator="equal">
      <formula>$XEX24</formula>
    </cfRule>
  </conditionalFormatting>
  <conditionalFormatting sqref="B24">
    <cfRule type="cellIs" dxfId="244" priority="311" operator="equal">
      <formula>$XEU24</formula>
    </cfRule>
  </conditionalFormatting>
  <conditionalFormatting sqref="G24">
    <cfRule type="cellIs" dxfId="243" priority="310" operator="equal">
      <formula>$XFD24</formula>
    </cfRule>
  </conditionalFormatting>
  <conditionalFormatting sqref="E26">
    <cfRule type="cellIs" dxfId="242" priority="288" operator="equal">
      <formula>$XEY26</formula>
    </cfRule>
  </conditionalFormatting>
  <conditionalFormatting sqref="F26">
    <cfRule type="cellIs" dxfId="241" priority="287" operator="equal">
      <formula>$XEZ26</formula>
    </cfRule>
  </conditionalFormatting>
  <conditionalFormatting sqref="C26">
    <cfRule type="expression" dxfId="240" priority="285">
      <formula>OR($XFA26=0)</formula>
    </cfRule>
    <cfRule type="cellIs" dxfId="239" priority="286" operator="equal">
      <formula>$XFB26</formula>
    </cfRule>
  </conditionalFormatting>
  <conditionalFormatting sqref="D26">
    <cfRule type="cellIs" dxfId="238" priority="284" operator="equal">
      <formula>$XEX26</formula>
    </cfRule>
  </conditionalFormatting>
  <conditionalFormatting sqref="B26">
    <cfRule type="cellIs" dxfId="237" priority="283" operator="equal">
      <formula>$XEU26</formula>
    </cfRule>
  </conditionalFormatting>
  <conditionalFormatting sqref="G26">
    <cfRule type="cellIs" dxfId="236" priority="282" operator="equal">
      <formula>$XFD26</formula>
    </cfRule>
  </conditionalFormatting>
  <conditionalFormatting sqref="E32">
    <cfRule type="cellIs" dxfId="235" priority="281" operator="equal">
      <formula>$XEY32</formula>
    </cfRule>
  </conditionalFormatting>
  <conditionalFormatting sqref="F32">
    <cfRule type="cellIs" dxfId="234" priority="280" operator="equal">
      <formula>$XEZ32</formula>
    </cfRule>
  </conditionalFormatting>
  <conditionalFormatting sqref="C32">
    <cfRule type="expression" dxfId="233" priority="278">
      <formula>OR($XFA32=0)</formula>
    </cfRule>
    <cfRule type="cellIs" dxfId="232" priority="279" operator="equal">
      <formula>$XFB32</formula>
    </cfRule>
  </conditionalFormatting>
  <conditionalFormatting sqref="D32">
    <cfRule type="cellIs" dxfId="231" priority="277" operator="equal">
      <formula>$XEX32</formula>
    </cfRule>
  </conditionalFormatting>
  <conditionalFormatting sqref="G32">
    <cfRule type="cellIs" dxfId="230" priority="276" operator="equal">
      <formula>$XFD32</formula>
    </cfRule>
  </conditionalFormatting>
  <conditionalFormatting sqref="C41">
    <cfRule type="expression" dxfId="229" priority="274">
      <formula>OR($XFA41=0)</formula>
    </cfRule>
    <cfRule type="cellIs" dxfId="228" priority="275" operator="equal">
      <formula>$XFB41</formula>
    </cfRule>
  </conditionalFormatting>
  <conditionalFormatting sqref="D41">
    <cfRule type="cellIs" dxfId="227" priority="273" operator="equal">
      <formula>$XEX41</formula>
    </cfRule>
  </conditionalFormatting>
  <conditionalFormatting sqref="B41">
    <cfRule type="cellIs" dxfId="226" priority="272" operator="equal">
      <formula>$XEU41</formula>
    </cfRule>
  </conditionalFormatting>
  <conditionalFormatting sqref="E46">
    <cfRule type="cellIs" dxfId="225" priority="271" operator="equal">
      <formula>$XEY46</formula>
    </cfRule>
  </conditionalFormatting>
  <conditionalFormatting sqref="F46">
    <cfRule type="cellIs" dxfId="224" priority="270" operator="equal">
      <formula>$XEZ46</formula>
    </cfRule>
  </conditionalFormatting>
  <conditionalFormatting sqref="C46">
    <cfRule type="expression" dxfId="223" priority="268">
      <formula>OR($XFA46=0)</formula>
    </cfRule>
    <cfRule type="cellIs" dxfId="222" priority="269" operator="equal">
      <formula>$XFB46</formula>
    </cfRule>
  </conditionalFormatting>
  <conditionalFormatting sqref="D46">
    <cfRule type="cellIs" dxfId="221" priority="267" operator="equal">
      <formula>$XEX46</formula>
    </cfRule>
  </conditionalFormatting>
  <conditionalFormatting sqref="B46">
    <cfRule type="cellIs" dxfId="220" priority="266" operator="equal">
      <formula>$XEU46</formula>
    </cfRule>
  </conditionalFormatting>
  <conditionalFormatting sqref="G46">
    <cfRule type="cellIs" dxfId="219" priority="265" operator="equal">
      <formula>$XFD46</formula>
    </cfRule>
  </conditionalFormatting>
  <conditionalFormatting sqref="E4">
    <cfRule type="cellIs" dxfId="218" priority="264" operator="equal">
      <formula>$XEY4</formula>
    </cfRule>
  </conditionalFormatting>
  <conditionalFormatting sqref="F4">
    <cfRule type="cellIs" dxfId="217" priority="263" operator="equal">
      <formula>$XEZ4</formula>
    </cfRule>
  </conditionalFormatting>
  <conditionalFormatting sqref="C4">
    <cfRule type="expression" dxfId="216" priority="261">
      <formula>OR($XFA4=0)</formula>
    </cfRule>
    <cfRule type="cellIs" dxfId="215" priority="262" operator="equal">
      <formula>$XFB4</formula>
    </cfRule>
  </conditionalFormatting>
  <conditionalFormatting sqref="D4">
    <cfRule type="cellIs" dxfId="214" priority="260" operator="equal">
      <formula>$XEX4</formula>
    </cfRule>
  </conditionalFormatting>
  <conditionalFormatting sqref="B4">
    <cfRule type="cellIs" dxfId="213" priority="259" operator="equal">
      <formula>$XEU4</formula>
    </cfRule>
  </conditionalFormatting>
  <conditionalFormatting sqref="G4">
    <cfRule type="cellIs" dxfId="212" priority="258" operator="equal">
      <formula>$XFD4</formula>
    </cfRule>
  </conditionalFormatting>
  <conditionalFormatting sqref="E4">
    <cfRule type="cellIs" dxfId="211" priority="257" operator="equal">
      <formula>$XEY4</formula>
    </cfRule>
  </conditionalFormatting>
  <conditionalFormatting sqref="F4">
    <cfRule type="cellIs" dxfId="210" priority="256" operator="equal">
      <formula>$XEZ4</formula>
    </cfRule>
  </conditionalFormatting>
  <conditionalFormatting sqref="C4">
    <cfRule type="expression" dxfId="209" priority="254">
      <formula>OR($XFA4=0)</formula>
    </cfRule>
    <cfRule type="cellIs" dxfId="208" priority="255" operator="equal">
      <formula>$XFB4</formula>
    </cfRule>
  </conditionalFormatting>
  <conditionalFormatting sqref="D4">
    <cfRule type="cellIs" dxfId="207" priority="253" operator="equal">
      <formula>$XEX4</formula>
    </cfRule>
  </conditionalFormatting>
  <conditionalFormatting sqref="B4">
    <cfRule type="cellIs" dxfId="206" priority="252" operator="equal">
      <formula>$XEU4</formula>
    </cfRule>
  </conditionalFormatting>
  <conditionalFormatting sqref="G4">
    <cfRule type="cellIs" dxfId="205" priority="251" operator="equal">
      <formula>$XFD4</formula>
    </cfRule>
  </conditionalFormatting>
  <conditionalFormatting sqref="E4">
    <cfRule type="cellIs" dxfId="204" priority="250" operator="equal">
      <formula>$XEY4</formula>
    </cfRule>
  </conditionalFormatting>
  <conditionalFormatting sqref="F4">
    <cfRule type="cellIs" dxfId="203" priority="249" operator="equal">
      <formula>$XEZ4</formula>
    </cfRule>
  </conditionalFormatting>
  <conditionalFormatting sqref="C4">
    <cfRule type="expression" dxfId="202" priority="247">
      <formula>OR($XFA4=0)</formula>
    </cfRule>
    <cfRule type="cellIs" dxfId="201" priority="248" operator="equal">
      <formula>$XFB4</formula>
    </cfRule>
  </conditionalFormatting>
  <conditionalFormatting sqref="D4">
    <cfRule type="cellIs" dxfId="200" priority="246" operator="equal">
      <formula>$XEX4</formula>
    </cfRule>
  </conditionalFormatting>
  <conditionalFormatting sqref="B4">
    <cfRule type="cellIs" dxfId="199" priority="245" operator="equal">
      <formula>$XEU4</formula>
    </cfRule>
  </conditionalFormatting>
  <conditionalFormatting sqref="G4">
    <cfRule type="cellIs" dxfId="198" priority="244" operator="equal">
      <formula>$XFD4</formula>
    </cfRule>
  </conditionalFormatting>
  <conditionalFormatting sqref="E5:E6">
    <cfRule type="cellIs" dxfId="197" priority="243" operator="equal">
      <formula>$XEY5</formula>
    </cfRule>
  </conditionalFormatting>
  <conditionalFormatting sqref="F5:F6">
    <cfRule type="cellIs" dxfId="196" priority="242" operator="equal">
      <formula>$XEZ5</formula>
    </cfRule>
  </conditionalFormatting>
  <conditionalFormatting sqref="C5:C6">
    <cfRule type="expression" dxfId="195" priority="240">
      <formula>OR($XFA5=0)</formula>
    </cfRule>
    <cfRule type="cellIs" dxfId="194" priority="241" operator="equal">
      <formula>$XFB5</formula>
    </cfRule>
  </conditionalFormatting>
  <conditionalFormatting sqref="D5:D6">
    <cfRule type="cellIs" dxfId="193" priority="239" operator="equal">
      <formula>$XEX5</formula>
    </cfRule>
  </conditionalFormatting>
  <conditionalFormatting sqref="B5:B6">
    <cfRule type="cellIs" dxfId="192" priority="238" operator="equal">
      <formula>$XEU5</formula>
    </cfRule>
  </conditionalFormatting>
  <conditionalFormatting sqref="G5:G6">
    <cfRule type="cellIs" dxfId="191" priority="237" operator="equal">
      <formula>$XFD5</formula>
    </cfRule>
  </conditionalFormatting>
  <conditionalFormatting sqref="E14">
    <cfRule type="cellIs" dxfId="190" priority="229" operator="equal">
      <formula>$XEY14</formula>
    </cfRule>
  </conditionalFormatting>
  <conditionalFormatting sqref="F14">
    <cfRule type="cellIs" dxfId="189" priority="228" operator="equal">
      <formula>$XEZ14</formula>
    </cfRule>
  </conditionalFormatting>
  <conditionalFormatting sqref="C14">
    <cfRule type="expression" dxfId="188" priority="226">
      <formula>OR($XFA14=0)</formula>
    </cfRule>
    <cfRule type="cellIs" dxfId="187" priority="227" operator="equal">
      <formula>$XFB14</formula>
    </cfRule>
  </conditionalFormatting>
  <conditionalFormatting sqref="D14">
    <cfRule type="cellIs" dxfId="186" priority="225" operator="equal">
      <formula>$XEX14</formula>
    </cfRule>
  </conditionalFormatting>
  <conditionalFormatting sqref="B14">
    <cfRule type="cellIs" dxfId="185" priority="224" operator="equal">
      <formula>$XEU14</formula>
    </cfRule>
  </conditionalFormatting>
  <conditionalFormatting sqref="G14">
    <cfRule type="cellIs" dxfId="184" priority="223" operator="equal">
      <formula>$XFD14</formula>
    </cfRule>
  </conditionalFormatting>
  <conditionalFormatting sqref="E15">
    <cfRule type="cellIs" dxfId="183" priority="222" operator="equal">
      <formula>$XEY15</formula>
    </cfRule>
  </conditionalFormatting>
  <conditionalFormatting sqref="F15">
    <cfRule type="cellIs" dxfId="182" priority="221" operator="equal">
      <formula>$XEZ15</formula>
    </cfRule>
  </conditionalFormatting>
  <conditionalFormatting sqref="C15">
    <cfRule type="expression" dxfId="181" priority="219">
      <formula>OR($XFA15=0)</formula>
    </cfRule>
    <cfRule type="cellIs" dxfId="180" priority="220" operator="equal">
      <formula>$XFB15</formula>
    </cfRule>
  </conditionalFormatting>
  <conditionalFormatting sqref="D15">
    <cfRule type="cellIs" dxfId="179" priority="218" operator="equal">
      <formula>$XEX15</formula>
    </cfRule>
  </conditionalFormatting>
  <conditionalFormatting sqref="B15">
    <cfRule type="cellIs" dxfId="178" priority="217" operator="equal">
      <formula>$XEU15</formula>
    </cfRule>
  </conditionalFormatting>
  <conditionalFormatting sqref="G15">
    <cfRule type="cellIs" dxfId="177" priority="216" operator="equal">
      <formula>$XFD15</formula>
    </cfRule>
  </conditionalFormatting>
  <conditionalFormatting sqref="E16">
    <cfRule type="cellIs" dxfId="176" priority="215" operator="equal">
      <formula>$XEY16</formula>
    </cfRule>
  </conditionalFormatting>
  <conditionalFormatting sqref="F16">
    <cfRule type="cellIs" dxfId="175" priority="214" operator="equal">
      <formula>$XEZ16</formula>
    </cfRule>
  </conditionalFormatting>
  <conditionalFormatting sqref="G16">
    <cfRule type="cellIs" dxfId="174" priority="213" operator="equal">
      <formula>$XFD16</formula>
    </cfRule>
  </conditionalFormatting>
  <conditionalFormatting sqref="C16">
    <cfRule type="expression" dxfId="173" priority="211">
      <formula>OR($XFA16=0)</formula>
    </cfRule>
    <cfRule type="cellIs" dxfId="172" priority="212" operator="equal">
      <formula>$XFB16</formula>
    </cfRule>
  </conditionalFormatting>
  <conditionalFormatting sqref="D16">
    <cfRule type="cellIs" dxfId="171" priority="210" operator="equal">
      <formula>$XEX16</formula>
    </cfRule>
  </conditionalFormatting>
  <conditionalFormatting sqref="B16">
    <cfRule type="cellIs" dxfId="170" priority="209" operator="equal">
      <formula>$XEU16</formula>
    </cfRule>
  </conditionalFormatting>
  <conditionalFormatting sqref="E17">
    <cfRule type="cellIs" dxfId="169" priority="208" operator="equal">
      <formula>$XEY17</formula>
    </cfRule>
  </conditionalFormatting>
  <conditionalFormatting sqref="F17">
    <cfRule type="cellIs" dxfId="168" priority="207" operator="equal">
      <formula>$XEZ17</formula>
    </cfRule>
  </conditionalFormatting>
  <conditionalFormatting sqref="C17">
    <cfRule type="expression" dxfId="167" priority="205">
      <formula>OR($XFA17=0)</formula>
    </cfRule>
    <cfRule type="cellIs" dxfId="166" priority="206" operator="equal">
      <formula>$XFB17</formula>
    </cfRule>
  </conditionalFormatting>
  <conditionalFormatting sqref="D17">
    <cfRule type="cellIs" dxfId="165" priority="204" operator="equal">
      <formula>$XEX17</formula>
    </cfRule>
  </conditionalFormatting>
  <conditionalFormatting sqref="B17">
    <cfRule type="cellIs" dxfId="164" priority="203" operator="equal">
      <formula>$XEU17</formula>
    </cfRule>
  </conditionalFormatting>
  <conditionalFormatting sqref="G17">
    <cfRule type="cellIs" dxfId="163" priority="202" operator="equal">
      <formula>$XFD17</formula>
    </cfRule>
  </conditionalFormatting>
  <conditionalFormatting sqref="E18">
    <cfRule type="cellIs" dxfId="162" priority="201" operator="equal">
      <formula>$XEY18</formula>
    </cfRule>
  </conditionalFormatting>
  <conditionalFormatting sqref="F18">
    <cfRule type="cellIs" dxfId="161" priority="200" operator="equal">
      <formula>$XEZ18</formula>
    </cfRule>
  </conditionalFormatting>
  <conditionalFormatting sqref="C18">
    <cfRule type="expression" dxfId="160" priority="198">
      <formula>OR($XFA18=0)</formula>
    </cfRule>
    <cfRule type="cellIs" dxfId="159" priority="199" operator="equal">
      <formula>$XFB18</formula>
    </cfRule>
  </conditionalFormatting>
  <conditionalFormatting sqref="D18">
    <cfRule type="cellIs" dxfId="158" priority="197" operator="equal">
      <formula>$XEX18</formula>
    </cfRule>
  </conditionalFormatting>
  <conditionalFormatting sqref="B18">
    <cfRule type="cellIs" dxfId="157" priority="196" operator="equal">
      <formula>$XEU18</formula>
    </cfRule>
  </conditionalFormatting>
  <conditionalFormatting sqref="E19">
    <cfRule type="cellIs" dxfId="156" priority="194" operator="equal">
      <formula>$XEY19</formula>
    </cfRule>
  </conditionalFormatting>
  <conditionalFormatting sqref="F19">
    <cfRule type="cellIs" dxfId="155" priority="193" operator="equal">
      <formula>$XEZ19</formula>
    </cfRule>
  </conditionalFormatting>
  <conditionalFormatting sqref="C19">
    <cfRule type="expression" dxfId="154" priority="191">
      <formula>OR($XFA19=0)</formula>
    </cfRule>
    <cfRule type="cellIs" dxfId="153" priority="192" operator="equal">
      <formula>$XFB19</formula>
    </cfRule>
  </conditionalFormatting>
  <conditionalFormatting sqref="D19">
    <cfRule type="cellIs" dxfId="152" priority="190" operator="equal">
      <formula>$XEX19</formula>
    </cfRule>
  </conditionalFormatting>
  <conditionalFormatting sqref="B19">
    <cfRule type="cellIs" dxfId="151" priority="189" operator="equal">
      <formula>$XEU19</formula>
    </cfRule>
  </conditionalFormatting>
  <conditionalFormatting sqref="G19">
    <cfRule type="cellIs" dxfId="150" priority="188" operator="equal">
      <formula>$XFD19</formula>
    </cfRule>
  </conditionalFormatting>
  <conditionalFormatting sqref="E20">
    <cfRule type="cellIs" dxfId="149" priority="187" operator="equal">
      <formula>$XEY20</formula>
    </cfRule>
  </conditionalFormatting>
  <conditionalFormatting sqref="F20">
    <cfRule type="cellIs" dxfId="148" priority="186" operator="equal">
      <formula>$XEZ20</formula>
    </cfRule>
  </conditionalFormatting>
  <conditionalFormatting sqref="C20">
    <cfRule type="expression" dxfId="147" priority="184">
      <formula>OR($XFA20=0)</formula>
    </cfRule>
    <cfRule type="cellIs" dxfId="146" priority="185" operator="equal">
      <formula>$XFB20</formula>
    </cfRule>
  </conditionalFormatting>
  <conditionalFormatting sqref="D20">
    <cfRule type="cellIs" dxfId="145" priority="183" operator="equal">
      <formula>$XEX20</formula>
    </cfRule>
  </conditionalFormatting>
  <conditionalFormatting sqref="B20">
    <cfRule type="cellIs" dxfId="144" priority="182" operator="equal">
      <formula>$XEU20</formula>
    </cfRule>
  </conditionalFormatting>
  <conditionalFormatting sqref="G20">
    <cfRule type="cellIs" dxfId="143" priority="181" operator="equal">
      <formula>$XFD20</formula>
    </cfRule>
  </conditionalFormatting>
  <conditionalFormatting sqref="E21">
    <cfRule type="cellIs" dxfId="142" priority="180" operator="equal">
      <formula>$XEY21</formula>
    </cfRule>
  </conditionalFormatting>
  <conditionalFormatting sqref="F21">
    <cfRule type="cellIs" dxfId="141" priority="179" operator="equal">
      <formula>$XEZ21</formula>
    </cfRule>
  </conditionalFormatting>
  <conditionalFormatting sqref="C21">
    <cfRule type="expression" dxfId="140" priority="177">
      <formula>OR($XFA21=0)</formula>
    </cfRule>
    <cfRule type="cellIs" dxfId="139" priority="178" operator="equal">
      <formula>$XFB21</formula>
    </cfRule>
  </conditionalFormatting>
  <conditionalFormatting sqref="D21">
    <cfRule type="cellIs" dxfId="138" priority="176" operator="equal">
      <formula>$XEX21</formula>
    </cfRule>
  </conditionalFormatting>
  <conditionalFormatting sqref="B21">
    <cfRule type="cellIs" dxfId="137" priority="175" operator="equal">
      <formula>$XEU21</formula>
    </cfRule>
  </conditionalFormatting>
  <conditionalFormatting sqref="G21">
    <cfRule type="cellIs" dxfId="136" priority="174" operator="equal">
      <formula>$XFD21</formula>
    </cfRule>
  </conditionalFormatting>
  <conditionalFormatting sqref="E33:E34">
    <cfRule type="cellIs" dxfId="135" priority="173" operator="equal">
      <formula>$XEY33</formula>
    </cfRule>
  </conditionalFormatting>
  <conditionalFormatting sqref="F33:F34">
    <cfRule type="cellIs" dxfId="134" priority="172" operator="equal">
      <formula>$XEZ33</formula>
    </cfRule>
  </conditionalFormatting>
  <conditionalFormatting sqref="C33:C34">
    <cfRule type="expression" dxfId="133" priority="170">
      <formula>OR($XFA33=0)</formula>
    </cfRule>
    <cfRule type="cellIs" dxfId="132" priority="171" operator="equal">
      <formula>$XFB33</formula>
    </cfRule>
  </conditionalFormatting>
  <conditionalFormatting sqref="D33:D34">
    <cfRule type="cellIs" dxfId="131" priority="169" operator="equal">
      <formula>$XEX33</formula>
    </cfRule>
  </conditionalFormatting>
  <conditionalFormatting sqref="B33:B34">
    <cfRule type="cellIs" dxfId="130" priority="168" operator="equal">
      <formula>$XEU33</formula>
    </cfRule>
  </conditionalFormatting>
  <conditionalFormatting sqref="G33:G34">
    <cfRule type="cellIs" dxfId="129" priority="167" operator="equal">
      <formula>$XFD33</formula>
    </cfRule>
  </conditionalFormatting>
  <conditionalFormatting sqref="E35">
    <cfRule type="cellIs" dxfId="128" priority="166" operator="equal">
      <formula>$XEY35</formula>
    </cfRule>
  </conditionalFormatting>
  <conditionalFormatting sqref="F35">
    <cfRule type="cellIs" dxfId="127" priority="165" operator="equal">
      <formula>$XEZ35</formula>
    </cfRule>
  </conditionalFormatting>
  <conditionalFormatting sqref="C35">
    <cfRule type="expression" dxfId="126" priority="163">
      <formula>OR($XFA35=0)</formula>
    </cfRule>
    <cfRule type="cellIs" dxfId="125" priority="164" operator="equal">
      <formula>$XFB35</formula>
    </cfRule>
  </conditionalFormatting>
  <conditionalFormatting sqref="D35">
    <cfRule type="cellIs" dxfId="124" priority="162" operator="equal">
      <formula>$XEX35</formula>
    </cfRule>
  </conditionalFormatting>
  <conditionalFormatting sqref="B35">
    <cfRule type="cellIs" dxfId="123" priority="161" operator="equal">
      <formula>$XEU35</formula>
    </cfRule>
  </conditionalFormatting>
  <conditionalFormatting sqref="G35">
    <cfRule type="cellIs" dxfId="122" priority="160" operator="equal">
      <formula>$XFD35</formula>
    </cfRule>
  </conditionalFormatting>
  <conditionalFormatting sqref="E8">
    <cfRule type="cellIs" dxfId="121" priority="159" operator="equal">
      <formula>$XEY8</formula>
    </cfRule>
  </conditionalFormatting>
  <conditionalFormatting sqref="F8">
    <cfRule type="cellIs" dxfId="120" priority="158" operator="equal">
      <formula>$XEZ8</formula>
    </cfRule>
  </conditionalFormatting>
  <conditionalFormatting sqref="C8">
    <cfRule type="expression" dxfId="119" priority="156">
      <formula>OR($XFA8=0)</formula>
    </cfRule>
    <cfRule type="cellIs" dxfId="118" priority="157" operator="equal">
      <formula>$XFB8</formula>
    </cfRule>
  </conditionalFormatting>
  <conditionalFormatting sqref="D8">
    <cfRule type="cellIs" dxfId="117" priority="155" operator="equal">
      <formula>$XEX8</formula>
    </cfRule>
  </conditionalFormatting>
  <conditionalFormatting sqref="B8">
    <cfRule type="cellIs" dxfId="116" priority="154" operator="equal">
      <formula>$XEU8</formula>
    </cfRule>
  </conditionalFormatting>
  <conditionalFormatting sqref="E7">
    <cfRule type="cellIs" dxfId="115" priority="153" operator="equal">
      <formula>$XEY7</formula>
    </cfRule>
  </conditionalFormatting>
  <conditionalFormatting sqref="F7">
    <cfRule type="cellIs" dxfId="114" priority="152" operator="equal">
      <formula>$XEZ7</formula>
    </cfRule>
  </conditionalFormatting>
  <conditionalFormatting sqref="C7">
    <cfRule type="expression" dxfId="113" priority="150">
      <formula>OR($XFA7=0)</formula>
    </cfRule>
    <cfRule type="cellIs" dxfId="112" priority="151" operator="equal">
      <formula>$XFB7</formula>
    </cfRule>
  </conditionalFormatting>
  <conditionalFormatting sqref="D7">
    <cfRule type="cellIs" dxfId="111" priority="149" operator="equal">
      <formula>$XEX7</formula>
    </cfRule>
  </conditionalFormatting>
  <conditionalFormatting sqref="B7">
    <cfRule type="cellIs" dxfId="110" priority="148" operator="equal">
      <formula>$XEU7</formula>
    </cfRule>
  </conditionalFormatting>
  <conditionalFormatting sqref="E4">
    <cfRule type="cellIs" dxfId="109" priority="147" operator="equal">
      <formula>$XEY4</formula>
    </cfRule>
  </conditionalFormatting>
  <conditionalFormatting sqref="F4">
    <cfRule type="cellIs" dxfId="108" priority="146" operator="equal">
      <formula>$XEZ4</formula>
    </cfRule>
  </conditionalFormatting>
  <conditionalFormatting sqref="C4">
    <cfRule type="expression" dxfId="107" priority="144">
      <formula>OR($XFA4=0)</formula>
    </cfRule>
    <cfRule type="cellIs" dxfId="106" priority="145" operator="equal">
      <formula>$XFB4</formula>
    </cfRule>
  </conditionalFormatting>
  <conditionalFormatting sqref="D4">
    <cfRule type="cellIs" dxfId="105" priority="143" operator="equal">
      <formula>$XEX4</formula>
    </cfRule>
  </conditionalFormatting>
  <conditionalFormatting sqref="B4">
    <cfRule type="cellIs" dxfId="104" priority="142" operator="equal">
      <formula>$XEU4</formula>
    </cfRule>
  </conditionalFormatting>
  <conditionalFormatting sqref="E5">
    <cfRule type="cellIs" dxfId="103" priority="141" operator="equal">
      <formula>$XEY5</formula>
    </cfRule>
  </conditionalFormatting>
  <conditionalFormatting sqref="F5">
    <cfRule type="cellIs" dxfId="102" priority="140" operator="equal">
      <formula>$XEZ5</formula>
    </cfRule>
  </conditionalFormatting>
  <conditionalFormatting sqref="C5">
    <cfRule type="expression" dxfId="101" priority="138">
      <formula>OR($XFA5=0)</formula>
    </cfRule>
    <cfRule type="cellIs" dxfId="100" priority="139" operator="equal">
      <formula>$XFB5</formula>
    </cfRule>
  </conditionalFormatting>
  <conditionalFormatting sqref="D5">
    <cfRule type="cellIs" dxfId="99" priority="137" operator="equal">
      <formula>$XEX5</formula>
    </cfRule>
  </conditionalFormatting>
  <conditionalFormatting sqref="B5">
    <cfRule type="cellIs" dxfId="98" priority="136" operator="equal">
      <formula>$XEU5</formula>
    </cfRule>
  </conditionalFormatting>
  <conditionalFormatting sqref="E6">
    <cfRule type="cellIs" dxfId="97" priority="135" operator="equal">
      <formula>$XEY6</formula>
    </cfRule>
  </conditionalFormatting>
  <conditionalFormatting sqref="F6">
    <cfRule type="cellIs" dxfId="96" priority="134" operator="equal">
      <formula>$XEZ6</formula>
    </cfRule>
  </conditionalFormatting>
  <conditionalFormatting sqref="C6">
    <cfRule type="expression" dxfId="95" priority="132">
      <formula>OR($XFA6=0)</formula>
    </cfRule>
    <cfRule type="cellIs" dxfId="94" priority="133" operator="equal">
      <formula>$XFB6</formula>
    </cfRule>
  </conditionalFormatting>
  <conditionalFormatting sqref="D6">
    <cfRule type="cellIs" dxfId="93" priority="131" operator="equal">
      <formula>$XEX6</formula>
    </cfRule>
  </conditionalFormatting>
  <conditionalFormatting sqref="B6">
    <cfRule type="cellIs" dxfId="92" priority="130" operator="equal">
      <formula>$XEU6</formula>
    </cfRule>
  </conditionalFormatting>
  <conditionalFormatting sqref="E7">
    <cfRule type="cellIs" dxfId="91" priority="129" operator="equal">
      <formula>$XEY7</formula>
    </cfRule>
  </conditionalFormatting>
  <conditionalFormatting sqref="F7">
    <cfRule type="cellIs" dxfId="90" priority="128" operator="equal">
      <formula>$XEZ7</formula>
    </cfRule>
  </conditionalFormatting>
  <conditionalFormatting sqref="C7">
    <cfRule type="expression" dxfId="89" priority="126">
      <formula>OR($XFA7=0)</formula>
    </cfRule>
    <cfRule type="cellIs" dxfId="88" priority="127" operator="equal">
      <formula>$XFB7</formula>
    </cfRule>
  </conditionalFormatting>
  <conditionalFormatting sqref="D7">
    <cfRule type="cellIs" dxfId="87" priority="125" operator="equal">
      <formula>$XEX7</formula>
    </cfRule>
  </conditionalFormatting>
  <conditionalFormatting sqref="B7">
    <cfRule type="cellIs" dxfId="86" priority="124" operator="equal">
      <formula>$XEU7</formula>
    </cfRule>
  </conditionalFormatting>
  <conditionalFormatting sqref="E6">
    <cfRule type="cellIs" dxfId="85" priority="123" operator="equal">
      <formula>$XEY6</formula>
    </cfRule>
  </conditionalFormatting>
  <conditionalFormatting sqref="F6">
    <cfRule type="cellIs" dxfId="84" priority="122" operator="equal">
      <formula>$XEZ6</formula>
    </cfRule>
  </conditionalFormatting>
  <conditionalFormatting sqref="C6">
    <cfRule type="expression" dxfId="83" priority="120">
      <formula>OR($XFA6=0)</formula>
    </cfRule>
    <cfRule type="cellIs" dxfId="82" priority="121" operator="equal">
      <formula>$XFB6</formula>
    </cfRule>
  </conditionalFormatting>
  <conditionalFormatting sqref="D6">
    <cfRule type="cellIs" dxfId="81" priority="119" operator="equal">
      <formula>$XEX6</formula>
    </cfRule>
  </conditionalFormatting>
  <conditionalFormatting sqref="B6">
    <cfRule type="cellIs" dxfId="80" priority="118" operator="equal">
      <formula>$XEU6</formula>
    </cfRule>
  </conditionalFormatting>
  <conditionalFormatting sqref="E4">
    <cfRule type="cellIs" dxfId="79" priority="117" operator="equal">
      <formula>$XEY4</formula>
    </cfRule>
  </conditionalFormatting>
  <conditionalFormatting sqref="F4">
    <cfRule type="cellIs" dxfId="78" priority="116" operator="equal">
      <formula>$XEZ4</formula>
    </cfRule>
  </conditionalFormatting>
  <conditionalFormatting sqref="C4">
    <cfRule type="expression" dxfId="77" priority="114">
      <formula>OR($XFA4=0)</formula>
    </cfRule>
    <cfRule type="cellIs" dxfId="76" priority="115" operator="equal">
      <formula>$XFB4</formula>
    </cfRule>
  </conditionalFormatting>
  <conditionalFormatting sqref="D4">
    <cfRule type="cellIs" dxfId="75" priority="113" operator="equal">
      <formula>$XEX4</formula>
    </cfRule>
  </conditionalFormatting>
  <conditionalFormatting sqref="B4">
    <cfRule type="cellIs" dxfId="74" priority="112" operator="equal">
      <formula>$XEU4</formula>
    </cfRule>
  </conditionalFormatting>
  <conditionalFormatting sqref="E5">
    <cfRule type="cellIs" dxfId="73" priority="111" operator="equal">
      <formula>$XEY5</formula>
    </cfRule>
  </conditionalFormatting>
  <conditionalFormatting sqref="F5">
    <cfRule type="cellIs" dxfId="72" priority="110" operator="equal">
      <formula>$XEZ5</formula>
    </cfRule>
  </conditionalFormatting>
  <conditionalFormatting sqref="C5">
    <cfRule type="expression" dxfId="71" priority="108">
      <formula>OR($XFA5=0)</formula>
    </cfRule>
    <cfRule type="cellIs" dxfId="70" priority="109" operator="equal">
      <formula>$XFB5</formula>
    </cfRule>
  </conditionalFormatting>
  <conditionalFormatting sqref="D5">
    <cfRule type="cellIs" dxfId="69" priority="107" operator="equal">
      <formula>$XEX5</formula>
    </cfRule>
  </conditionalFormatting>
  <conditionalFormatting sqref="B5">
    <cfRule type="cellIs" dxfId="68" priority="106" operator="equal">
      <formula>$XEU5</formula>
    </cfRule>
  </conditionalFormatting>
  <conditionalFormatting sqref="E9">
    <cfRule type="cellIs" dxfId="67" priority="56" operator="equal">
      <formula>$XEY9</formula>
    </cfRule>
  </conditionalFormatting>
  <conditionalFormatting sqref="F9">
    <cfRule type="cellIs" dxfId="66" priority="55" operator="equal">
      <formula>$XEZ9</formula>
    </cfRule>
  </conditionalFormatting>
  <conditionalFormatting sqref="C9">
    <cfRule type="expression" dxfId="65" priority="53">
      <formula>OR($XFA9=0)</formula>
    </cfRule>
    <cfRule type="cellIs" dxfId="64" priority="54" operator="equal">
      <formula>$XFB9</formula>
    </cfRule>
  </conditionalFormatting>
  <conditionalFormatting sqref="D9">
    <cfRule type="cellIs" dxfId="63" priority="52" operator="equal">
      <formula>$XEX9</formula>
    </cfRule>
  </conditionalFormatting>
  <conditionalFormatting sqref="B9">
    <cfRule type="cellIs" dxfId="62" priority="51" operator="equal">
      <formula>$XEU9</formula>
    </cfRule>
  </conditionalFormatting>
  <conditionalFormatting sqref="G9">
    <cfRule type="cellIs" dxfId="61" priority="50" operator="equal">
      <formula>$XFD9</formula>
    </cfRule>
  </conditionalFormatting>
  <conditionalFormatting sqref="E10">
    <cfRule type="cellIs" dxfId="60" priority="49" operator="equal">
      <formula>$XEY10</formula>
    </cfRule>
  </conditionalFormatting>
  <conditionalFormatting sqref="F10">
    <cfRule type="cellIs" dxfId="59" priority="48" operator="equal">
      <formula>$XEZ10</formula>
    </cfRule>
  </conditionalFormatting>
  <conditionalFormatting sqref="G10">
    <cfRule type="cellIs" dxfId="58" priority="47" operator="equal">
      <formula>$XFD10</formula>
    </cfRule>
  </conditionalFormatting>
  <conditionalFormatting sqref="C10">
    <cfRule type="expression" dxfId="57" priority="45">
      <formula>OR($XFA10=0)</formula>
    </cfRule>
    <cfRule type="cellIs" dxfId="56" priority="46" operator="equal">
      <formula>$XFB10</formula>
    </cfRule>
  </conditionalFormatting>
  <conditionalFormatting sqref="D10">
    <cfRule type="cellIs" dxfId="55" priority="44" operator="equal">
      <formula>$XEX10</formula>
    </cfRule>
  </conditionalFormatting>
  <conditionalFormatting sqref="B10">
    <cfRule type="cellIs" dxfId="54" priority="43" operator="equal">
      <formula>$XEU10</formula>
    </cfRule>
  </conditionalFormatting>
  <conditionalFormatting sqref="E11">
    <cfRule type="cellIs" dxfId="53" priority="42" operator="equal">
      <formula>$XEY11</formula>
    </cfRule>
  </conditionalFormatting>
  <conditionalFormatting sqref="F11">
    <cfRule type="cellIs" dxfId="52" priority="41" operator="equal">
      <formula>$XEZ11</formula>
    </cfRule>
  </conditionalFormatting>
  <conditionalFormatting sqref="C11">
    <cfRule type="expression" dxfId="51" priority="39">
      <formula>OR($XFA11=0)</formula>
    </cfRule>
    <cfRule type="cellIs" dxfId="50" priority="40" operator="equal">
      <formula>$XFB11</formula>
    </cfRule>
  </conditionalFormatting>
  <conditionalFormatting sqref="D11">
    <cfRule type="cellIs" dxfId="49" priority="38" operator="equal">
      <formula>$XEX11</formula>
    </cfRule>
  </conditionalFormatting>
  <conditionalFormatting sqref="B11">
    <cfRule type="cellIs" dxfId="48" priority="37" operator="equal">
      <formula>$XEU11</formula>
    </cfRule>
  </conditionalFormatting>
  <conditionalFormatting sqref="G11">
    <cfRule type="cellIs" dxfId="47" priority="36" operator="equal">
      <formula>$XFD11</formula>
    </cfRule>
  </conditionalFormatting>
  <conditionalFormatting sqref="E12">
    <cfRule type="cellIs" dxfId="46" priority="35" operator="equal">
      <formula>$XEY12</formula>
    </cfRule>
  </conditionalFormatting>
  <conditionalFormatting sqref="F12">
    <cfRule type="cellIs" dxfId="45" priority="34" operator="equal">
      <formula>$XEZ12</formula>
    </cfRule>
  </conditionalFormatting>
  <conditionalFormatting sqref="C12">
    <cfRule type="expression" dxfId="44" priority="32">
      <formula>OR($XFA12=0)</formula>
    </cfRule>
    <cfRule type="cellIs" dxfId="43" priority="33" operator="equal">
      <formula>$XFB12</formula>
    </cfRule>
  </conditionalFormatting>
  <conditionalFormatting sqref="D12">
    <cfRule type="cellIs" dxfId="42" priority="31" operator="equal">
      <formula>$XEX12</formula>
    </cfRule>
  </conditionalFormatting>
  <conditionalFormatting sqref="B12">
    <cfRule type="cellIs" dxfId="41" priority="30" operator="equal">
      <formula>$XEU12</formula>
    </cfRule>
  </conditionalFormatting>
  <conditionalFormatting sqref="G12">
    <cfRule type="cellIs" dxfId="40" priority="29" operator="equal">
      <formula>$XFD12</formula>
    </cfRule>
  </conditionalFormatting>
  <conditionalFormatting sqref="E12">
    <cfRule type="cellIs" dxfId="39" priority="28" operator="equal">
      <formula>$XEY12</formula>
    </cfRule>
  </conditionalFormatting>
  <conditionalFormatting sqref="F12">
    <cfRule type="cellIs" dxfId="38" priority="27" operator="equal">
      <formula>$XEZ12</formula>
    </cfRule>
  </conditionalFormatting>
  <conditionalFormatting sqref="C12">
    <cfRule type="expression" dxfId="37" priority="25">
      <formula>OR($XFA12=0)</formula>
    </cfRule>
    <cfRule type="cellIs" dxfId="36" priority="26" operator="equal">
      <formula>$XFB12</formula>
    </cfRule>
  </conditionalFormatting>
  <conditionalFormatting sqref="D12">
    <cfRule type="cellIs" dxfId="35" priority="24" operator="equal">
      <formula>$XEX12</formula>
    </cfRule>
  </conditionalFormatting>
  <conditionalFormatting sqref="B12">
    <cfRule type="cellIs" dxfId="34" priority="23" operator="equal">
      <formula>$XEU12</formula>
    </cfRule>
  </conditionalFormatting>
  <conditionalFormatting sqref="G12">
    <cfRule type="cellIs" dxfId="33" priority="22" operator="equal">
      <formula>$XFD12</formula>
    </cfRule>
  </conditionalFormatting>
  <conditionalFormatting sqref="E12">
    <cfRule type="cellIs" dxfId="32" priority="21" operator="equal">
      <formula>$XEY12</formula>
    </cfRule>
  </conditionalFormatting>
  <conditionalFormatting sqref="F12">
    <cfRule type="cellIs" dxfId="31" priority="20" operator="equal">
      <formula>$XEZ12</formula>
    </cfRule>
  </conditionalFormatting>
  <conditionalFormatting sqref="C12">
    <cfRule type="expression" dxfId="30" priority="18">
      <formula>OR($XFA12=0)</formula>
    </cfRule>
    <cfRule type="cellIs" dxfId="29" priority="19" operator="equal">
      <formula>$XFB12</formula>
    </cfRule>
  </conditionalFormatting>
  <conditionalFormatting sqref="D12">
    <cfRule type="cellIs" dxfId="28" priority="17" operator="equal">
      <formula>$XEX12</formula>
    </cfRule>
  </conditionalFormatting>
  <conditionalFormatting sqref="B12">
    <cfRule type="cellIs" dxfId="27" priority="16" operator="equal">
      <formula>$XEU12</formula>
    </cfRule>
  </conditionalFormatting>
  <conditionalFormatting sqref="G12">
    <cfRule type="cellIs" dxfId="26" priority="15" operator="equal">
      <formula>$XFD12</formula>
    </cfRule>
  </conditionalFormatting>
  <conditionalFormatting sqref="E12">
    <cfRule type="cellIs" dxfId="25" priority="14" operator="equal">
      <formula>$XEY12</formula>
    </cfRule>
  </conditionalFormatting>
  <conditionalFormatting sqref="F12">
    <cfRule type="cellIs" dxfId="24" priority="13" operator="equal">
      <formula>$XEZ12</formula>
    </cfRule>
  </conditionalFormatting>
  <conditionalFormatting sqref="C12">
    <cfRule type="expression" dxfId="23" priority="11">
      <formula>OR($XFA12=0)</formula>
    </cfRule>
    <cfRule type="cellIs" dxfId="22" priority="12" operator="equal">
      <formula>$XFB12</formula>
    </cfRule>
  </conditionalFormatting>
  <conditionalFormatting sqref="D12">
    <cfRule type="cellIs" dxfId="21" priority="10" operator="equal">
      <formula>$XEX12</formula>
    </cfRule>
  </conditionalFormatting>
  <conditionalFormatting sqref="B12">
    <cfRule type="cellIs" dxfId="20" priority="9" operator="equal">
      <formula>$XEU12</formula>
    </cfRule>
  </conditionalFormatting>
  <conditionalFormatting sqref="G12">
    <cfRule type="cellIs" dxfId="19" priority="8" operator="equal">
      <formula>$XFD12</formula>
    </cfRule>
  </conditionalFormatting>
  <conditionalFormatting sqref="E13">
    <cfRule type="cellIs" dxfId="18" priority="7" operator="equal">
      <formula>$XEY13</formula>
    </cfRule>
  </conditionalFormatting>
  <conditionalFormatting sqref="F13">
    <cfRule type="cellIs" dxfId="17" priority="6" operator="equal">
      <formula>$XEZ13</formula>
    </cfRule>
  </conditionalFormatting>
  <conditionalFormatting sqref="C13">
    <cfRule type="expression" dxfId="16" priority="4">
      <formula>OR($XFA13=0)</formula>
    </cfRule>
    <cfRule type="cellIs" dxfId="15" priority="5" operator="equal">
      <formula>$XFB13</formula>
    </cfRule>
  </conditionalFormatting>
  <conditionalFormatting sqref="D13">
    <cfRule type="cellIs" dxfId="14" priority="3" operator="equal">
      <formula>$XEX13</formula>
    </cfRule>
  </conditionalFormatting>
  <conditionalFormatting sqref="B13">
    <cfRule type="cellIs" dxfId="13" priority="2" operator="equal">
      <formula>$XEU13</formula>
    </cfRule>
  </conditionalFormatting>
  <conditionalFormatting sqref="G13">
    <cfRule type="cellIs" dxfId="12" priority="1" operator="equal">
      <formula>$XFD13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D36:D45 D4:D32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E36:E45 E4:E32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F36:F45 F4:F32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L7" sqref="AL7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24</v>
      </c>
      <c r="D1" s="6" t="s">
        <v>25</v>
      </c>
      <c r="F1" s="6" t="s">
        <v>26</v>
      </c>
      <c r="H1" s="6" t="s">
        <v>27</v>
      </c>
      <c r="J1" s="6" t="s">
        <v>28</v>
      </c>
      <c r="L1" s="6" t="s">
        <v>29</v>
      </c>
      <c r="N1" s="6" t="s">
        <v>30</v>
      </c>
      <c r="P1" s="6" t="s">
        <v>31</v>
      </c>
      <c r="R1" s="6" t="s">
        <v>32</v>
      </c>
      <c r="T1" s="6" t="s">
        <v>22</v>
      </c>
      <c r="V1" s="6" t="s">
        <v>33</v>
      </c>
      <c r="X1" s="6" t="s">
        <v>34</v>
      </c>
      <c r="Z1" s="6" t="s">
        <v>35</v>
      </c>
      <c r="AB1" s="6" t="s">
        <v>36</v>
      </c>
      <c r="AD1" s="17" t="s">
        <v>336</v>
      </c>
      <c r="AE1" s="16"/>
      <c r="AF1" s="6" t="s">
        <v>17</v>
      </c>
      <c r="AH1" s="6" t="s">
        <v>37</v>
      </c>
      <c r="AJ1" s="6" t="s">
        <v>38</v>
      </c>
      <c r="AL1" s="6" t="s">
        <v>2</v>
      </c>
      <c r="AM1" s="6" t="s">
        <v>3</v>
      </c>
    </row>
    <row r="2" spans="1:39" x14ac:dyDescent="0.3">
      <c r="A2" s="2" t="s">
        <v>39</v>
      </c>
      <c r="D2" s="5" t="s">
        <v>26</v>
      </c>
      <c r="F2" s="1" t="s">
        <v>40</v>
      </c>
      <c r="H2" s="1" t="s">
        <v>20</v>
      </c>
      <c r="J2" s="1" t="s">
        <v>41</v>
      </c>
      <c r="L2" s="1" t="s">
        <v>42</v>
      </c>
      <c r="N2" s="1" t="s">
        <v>43</v>
      </c>
      <c r="P2" s="1" t="s">
        <v>44</v>
      </c>
      <c r="R2" s="1" t="s">
        <v>45</v>
      </c>
      <c r="T2" s="1" t="s">
        <v>46</v>
      </c>
      <c r="V2" s="1" t="s">
        <v>47</v>
      </c>
      <c r="X2" s="1" t="s">
        <v>48</v>
      </c>
      <c r="Z2" s="1" t="s">
        <v>49</v>
      </c>
      <c r="AB2" s="1" t="s">
        <v>50</v>
      </c>
      <c r="AD2" s="1" t="s">
        <v>51</v>
      </c>
      <c r="AF2" s="1" t="s">
        <v>52</v>
      </c>
      <c r="AH2" s="1" t="s">
        <v>53</v>
      </c>
      <c r="AJ2" s="1" t="s">
        <v>54</v>
      </c>
      <c r="AL2" s="9">
        <v>42736</v>
      </c>
      <c r="AM2" s="9">
        <v>46022</v>
      </c>
    </row>
    <row r="3" spans="1:39" x14ac:dyDescent="0.3">
      <c r="A3" s="2" t="s">
        <v>55</v>
      </c>
      <c r="D3" s="5" t="s">
        <v>27</v>
      </c>
      <c r="F3" s="1" t="s">
        <v>56</v>
      </c>
      <c r="L3" s="1" t="s">
        <v>57</v>
      </c>
      <c r="N3" s="1" t="s">
        <v>58</v>
      </c>
      <c r="P3" s="1" t="s">
        <v>59</v>
      </c>
      <c r="T3" s="1" t="s">
        <v>323</v>
      </c>
      <c r="V3" s="1" t="s">
        <v>61</v>
      </c>
      <c r="X3" s="1" t="s">
        <v>62</v>
      </c>
      <c r="AB3" s="1" t="s">
        <v>63</v>
      </c>
      <c r="AD3" s="1" t="s">
        <v>333</v>
      </c>
      <c r="AF3" s="1" t="s">
        <v>65</v>
      </c>
      <c r="AH3" s="1" t="s">
        <v>66</v>
      </c>
      <c r="AJ3" s="1" t="s">
        <v>67</v>
      </c>
    </row>
    <row r="4" spans="1:39" x14ac:dyDescent="0.3">
      <c r="A4" s="2" t="s">
        <v>21</v>
      </c>
      <c r="D4" s="5" t="s">
        <v>28</v>
      </c>
      <c r="F4" s="1" t="s">
        <v>68</v>
      </c>
      <c r="L4" s="1" t="s">
        <v>69</v>
      </c>
      <c r="N4" s="1" t="s">
        <v>70</v>
      </c>
      <c r="P4" s="1" t="s">
        <v>71</v>
      </c>
      <c r="T4" s="1" t="s">
        <v>330</v>
      </c>
      <c r="V4" s="1" t="s">
        <v>73</v>
      </c>
      <c r="X4" s="1" t="s">
        <v>74</v>
      </c>
      <c r="AB4" s="1" t="s">
        <v>75</v>
      </c>
      <c r="AD4" s="1" t="s">
        <v>64</v>
      </c>
      <c r="AF4" s="1" t="s">
        <v>77</v>
      </c>
      <c r="AH4" s="1" t="s">
        <v>78</v>
      </c>
      <c r="AJ4" s="1" t="s">
        <v>79</v>
      </c>
    </row>
    <row r="5" spans="1:39" x14ac:dyDescent="0.3">
      <c r="A5" s="2" t="s">
        <v>80</v>
      </c>
      <c r="D5" s="5" t="s">
        <v>29</v>
      </c>
      <c r="F5" s="1" t="s">
        <v>81</v>
      </c>
      <c r="L5" s="1" t="s">
        <v>82</v>
      </c>
      <c r="N5" s="1" t="s">
        <v>83</v>
      </c>
      <c r="P5" s="1" t="s">
        <v>84</v>
      </c>
      <c r="T5" s="1" t="s">
        <v>60</v>
      </c>
      <c r="V5" s="1" t="s">
        <v>86</v>
      </c>
      <c r="X5" s="1" t="s">
        <v>87</v>
      </c>
      <c r="AB5" s="1" t="s">
        <v>88</v>
      </c>
      <c r="AD5" s="1" t="s">
        <v>334</v>
      </c>
      <c r="AF5" s="1" t="s">
        <v>90</v>
      </c>
      <c r="AJ5" s="1" t="s">
        <v>91</v>
      </c>
    </row>
    <row r="6" spans="1:39" x14ac:dyDescent="0.3">
      <c r="A6" s="2" t="s">
        <v>92</v>
      </c>
      <c r="D6" s="5" t="s">
        <v>30</v>
      </c>
      <c r="F6" s="1" t="s">
        <v>93</v>
      </c>
      <c r="L6" s="1" t="s">
        <v>94</v>
      </c>
      <c r="N6" s="1" t="s">
        <v>95</v>
      </c>
      <c r="P6" s="1" t="s">
        <v>96</v>
      </c>
      <c r="T6" s="1" t="s">
        <v>72</v>
      </c>
      <c r="V6" s="1" t="s">
        <v>98</v>
      </c>
      <c r="X6" s="1" t="s">
        <v>99</v>
      </c>
      <c r="AB6" s="1" t="s">
        <v>110</v>
      </c>
      <c r="AD6" s="1" t="s">
        <v>335</v>
      </c>
      <c r="AF6" s="1" t="s">
        <v>101</v>
      </c>
      <c r="AJ6" s="1" t="s">
        <v>113</v>
      </c>
    </row>
    <row r="7" spans="1:39" x14ac:dyDescent="0.3">
      <c r="A7" s="3" t="s">
        <v>102</v>
      </c>
      <c r="D7" s="5" t="s">
        <v>31</v>
      </c>
      <c r="F7" s="1" t="s">
        <v>103</v>
      </c>
      <c r="L7" s="1" t="s">
        <v>104</v>
      </c>
      <c r="N7" s="1" t="s">
        <v>105</v>
      </c>
      <c r="P7" s="1" t="s">
        <v>106</v>
      </c>
      <c r="T7" s="1" t="s">
        <v>331</v>
      </c>
      <c r="V7" s="1" t="s">
        <v>108</v>
      </c>
      <c r="X7" s="1" t="s">
        <v>109</v>
      </c>
      <c r="AB7" s="1" t="s">
        <v>121</v>
      </c>
      <c r="AD7" s="1" t="s">
        <v>76</v>
      </c>
      <c r="AF7" s="1" t="s">
        <v>112</v>
      </c>
      <c r="AJ7" s="1" t="s">
        <v>124</v>
      </c>
    </row>
    <row r="8" spans="1:39" x14ac:dyDescent="0.3">
      <c r="A8" s="2" t="s">
        <v>114</v>
      </c>
      <c r="D8" s="5" t="s">
        <v>32</v>
      </c>
      <c r="F8" s="1" t="s">
        <v>115</v>
      </c>
      <c r="L8" s="1" t="s">
        <v>116</v>
      </c>
      <c r="P8" s="1" t="s">
        <v>117</v>
      </c>
      <c r="T8" s="1" t="s">
        <v>85</v>
      </c>
      <c r="V8" s="1" t="s">
        <v>119</v>
      </c>
      <c r="X8" s="1" t="s">
        <v>120</v>
      </c>
      <c r="AB8" s="1" t="s">
        <v>131</v>
      </c>
      <c r="AD8" s="1" t="s">
        <v>89</v>
      </c>
      <c r="AF8" s="1" t="s">
        <v>123</v>
      </c>
      <c r="AJ8" s="1" t="s">
        <v>134</v>
      </c>
    </row>
    <row r="9" spans="1:39" x14ac:dyDescent="0.3">
      <c r="A9" s="2" t="s">
        <v>19</v>
      </c>
      <c r="D9" s="5" t="s">
        <v>22</v>
      </c>
      <c r="F9" s="1" t="s">
        <v>125</v>
      </c>
      <c r="L9" s="1" t="s">
        <v>126</v>
      </c>
      <c r="P9" s="1" t="s">
        <v>127</v>
      </c>
      <c r="T9" s="1" t="s">
        <v>97</v>
      </c>
      <c r="V9" s="1" t="s">
        <v>129</v>
      </c>
      <c r="X9" s="1" t="s">
        <v>130</v>
      </c>
      <c r="AB9" s="1" t="s">
        <v>140</v>
      </c>
      <c r="AD9" s="1" t="s">
        <v>100</v>
      </c>
      <c r="AF9" s="1" t="s">
        <v>133</v>
      </c>
      <c r="AJ9" s="1" t="s">
        <v>143</v>
      </c>
    </row>
    <row r="10" spans="1:39" x14ac:dyDescent="0.3">
      <c r="A10" s="2" t="s">
        <v>135</v>
      </c>
      <c r="D10" s="5" t="s">
        <v>33</v>
      </c>
      <c r="F10" s="1" t="s">
        <v>136</v>
      </c>
      <c r="L10" s="1" t="s">
        <v>137</v>
      </c>
      <c r="P10" s="1" t="s">
        <v>138</v>
      </c>
      <c r="T10" s="1" t="s">
        <v>107</v>
      </c>
      <c r="V10" s="1" t="s">
        <v>41</v>
      </c>
      <c r="X10" s="1" t="s">
        <v>83</v>
      </c>
      <c r="AB10" s="1" t="s">
        <v>150</v>
      </c>
      <c r="AD10" s="1" t="s">
        <v>111</v>
      </c>
      <c r="AF10" s="1" t="s">
        <v>142</v>
      </c>
      <c r="AJ10" s="1" t="s">
        <v>152</v>
      </c>
    </row>
    <row r="11" spans="1:39" x14ac:dyDescent="0.3">
      <c r="A11" s="1"/>
      <c r="D11" s="5" t="s">
        <v>34</v>
      </c>
      <c r="F11" s="1" t="s">
        <v>144</v>
      </c>
      <c r="L11" s="1" t="s">
        <v>145</v>
      </c>
      <c r="P11" s="1" t="s">
        <v>146</v>
      </c>
      <c r="T11" s="1" t="s">
        <v>118</v>
      </c>
      <c r="V11" s="1" t="s">
        <v>148</v>
      </c>
      <c r="X11" s="1" t="s">
        <v>149</v>
      </c>
      <c r="AD11" s="1" t="s">
        <v>122</v>
      </c>
      <c r="AF11" s="1" t="s">
        <v>151</v>
      </c>
      <c r="AJ11" s="1" t="s">
        <v>160</v>
      </c>
    </row>
    <row r="12" spans="1:39" x14ac:dyDescent="0.3">
      <c r="A12" s="1"/>
      <c r="D12" s="5" t="s">
        <v>35</v>
      </c>
      <c r="F12" s="1" t="s">
        <v>153</v>
      </c>
      <c r="L12" s="1" t="s">
        <v>154</v>
      </c>
      <c r="P12" s="1" t="s">
        <v>155</v>
      </c>
      <c r="T12" s="1" t="s">
        <v>128</v>
      </c>
      <c r="V12" s="1" t="s">
        <v>157</v>
      </c>
      <c r="X12" s="1" t="s">
        <v>158</v>
      </c>
      <c r="AD12" s="1" t="s">
        <v>132</v>
      </c>
      <c r="AF12" s="1" t="s">
        <v>159</v>
      </c>
      <c r="AJ12" s="1" t="s">
        <v>167</v>
      </c>
    </row>
    <row r="13" spans="1:39" x14ac:dyDescent="0.3">
      <c r="A13" s="1"/>
      <c r="D13" s="5" t="s">
        <v>36</v>
      </c>
      <c r="F13" s="1" t="s">
        <v>161</v>
      </c>
      <c r="P13" s="1" t="s">
        <v>162</v>
      </c>
      <c r="T13" s="1" t="s">
        <v>324</v>
      </c>
      <c r="V13" s="1" t="s">
        <v>164</v>
      </c>
      <c r="X13" s="1" t="s">
        <v>165</v>
      </c>
      <c r="AD13" s="1" t="s">
        <v>141</v>
      </c>
      <c r="AF13" s="1" t="s">
        <v>166</v>
      </c>
      <c r="AJ13" s="1" t="s">
        <v>172</v>
      </c>
    </row>
    <row r="14" spans="1:39" x14ac:dyDescent="0.3">
      <c r="D14" s="5" t="s">
        <v>336</v>
      </c>
      <c r="F14" s="1" t="s">
        <v>168</v>
      </c>
      <c r="P14" s="1" t="s">
        <v>169</v>
      </c>
      <c r="T14" s="1" t="s">
        <v>139</v>
      </c>
      <c r="V14" s="1" t="s">
        <v>131</v>
      </c>
      <c r="AF14" s="1" t="s">
        <v>171</v>
      </c>
      <c r="AJ14" s="1" t="s">
        <v>178</v>
      </c>
    </row>
    <row r="15" spans="1:39" x14ac:dyDescent="0.3">
      <c r="D15" s="5" t="s">
        <v>17</v>
      </c>
      <c r="F15" s="1" t="s">
        <v>173</v>
      </c>
      <c r="P15" s="1" t="s">
        <v>174</v>
      </c>
      <c r="T15" s="1" t="s">
        <v>325</v>
      </c>
      <c r="V15" s="1" t="s">
        <v>176</v>
      </c>
      <c r="AF15" s="1" t="s">
        <v>177</v>
      </c>
      <c r="AJ15" s="1" t="s">
        <v>183</v>
      </c>
    </row>
    <row r="16" spans="1:39" x14ac:dyDescent="0.3">
      <c r="D16" s="5" t="s">
        <v>37</v>
      </c>
      <c r="F16" s="1" t="s">
        <v>179</v>
      </c>
      <c r="T16" s="1" t="s">
        <v>329</v>
      </c>
      <c r="V16" s="1" t="s">
        <v>181</v>
      </c>
      <c r="AF16" s="1" t="s">
        <v>182</v>
      </c>
      <c r="AJ16" s="1" t="s">
        <v>187</v>
      </c>
    </row>
    <row r="17" spans="4:36" x14ac:dyDescent="0.3">
      <c r="D17" s="5" t="s">
        <v>38</v>
      </c>
      <c r="F17" s="1" t="s">
        <v>184</v>
      </c>
      <c r="T17" s="1" t="s">
        <v>147</v>
      </c>
      <c r="AF17" s="1" t="s">
        <v>186</v>
      </c>
      <c r="AJ17" s="1" t="s">
        <v>191</v>
      </c>
    </row>
    <row r="18" spans="4:36" x14ac:dyDescent="0.3">
      <c r="F18" s="1" t="s">
        <v>188</v>
      </c>
      <c r="T18" s="1" t="s">
        <v>156</v>
      </c>
      <c r="AF18" s="1" t="s">
        <v>190</v>
      </c>
      <c r="AJ18" s="1" t="s">
        <v>195</v>
      </c>
    </row>
    <row r="19" spans="4:36" x14ac:dyDescent="0.3">
      <c r="F19" s="1" t="s">
        <v>192</v>
      </c>
      <c r="T19" s="1" t="s">
        <v>163</v>
      </c>
      <c r="AF19" s="1" t="s">
        <v>194</v>
      </c>
      <c r="AJ19" s="1" t="s">
        <v>199</v>
      </c>
    </row>
    <row r="20" spans="4:36" x14ac:dyDescent="0.3">
      <c r="F20" s="1" t="s">
        <v>196</v>
      </c>
      <c r="T20" s="1" t="s">
        <v>170</v>
      </c>
      <c r="AF20" s="1" t="s">
        <v>198</v>
      </c>
      <c r="AJ20" s="1" t="s">
        <v>203</v>
      </c>
    </row>
    <row r="21" spans="4:36" x14ac:dyDescent="0.3">
      <c r="F21" s="1" t="s">
        <v>200</v>
      </c>
      <c r="T21" s="1" t="s">
        <v>175</v>
      </c>
      <c r="AF21" s="1" t="s">
        <v>202</v>
      </c>
      <c r="AJ21" s="1" t="s">
        <v>206</v>
      </c>
    </row>
    <row r="22" spans="4:36" x14ac:dyDescent="0.3">
      <c r="F22" s="1" t="s">
        <v>204</v>
      </c>
      <c r="T22" s="1" t="s">
        <v>326</v>
      </c>
      <c r="AF22" s="1" t="s">
        <v>205</v>
      </c>
      <c r="AJ22" s="1" t="s">
        <v>210</v>
      </c>
    </row>
    <row r="23" spans="4:36" x14ac:dyDescent="0.3">
      <c r="F23" s="1" t="s">
        <v>207</v>
      </c>
      <c r="T23" s="1" t="s">
        <v>180</v>
      </c>
      <c r="AF23" s="1" t="s">
        <v>209</v>
      </c>
    </row>
    <row r="24" spans="4:36" x14ac:dyDescent="0.3">
      <c r="F24" s="1" t="s">
        <v>211</v>
      </c>
      <c r="T24" s="1" t="s">
        <v>185</v>
      </c>
      <c r="AF24" s="1" t="s">
        <v>213</v>
      </c>
    </row>
    <row r="25" spans="4:36" x14ac:dyDescent="0.3">
      <c r="F25" s="1" t="s">
        <v>214</v>
      </c>
      <c r="T25" s="1" t="s">
        <v>327</v>
      </c>
      <c r="AF25" s="1" t="s">
        <v>216</v>
      </c>
    </row>
    <row r="26" spans="4:36" x14ac:dyDescent="0.3">
      <c r="F26" s="1" t="s">
        <v>217</v>
      </c>
      <c r="T26" s="1" t="s">
        <v>189</v>
      </c>
      <c r="AF26" s="1" t="s">
        <v>218</v>
      </c>
    </row>
    <row r="27" spans="4:36" x14ac:dyDescent="0.3">
      <c r="F27" s="1" t="s">
        <v>219</v>
      </c>
      <c r="T27" s="1" t="s">
        <v>193</v>
      </c>
      <c r="AF27" s="1" t="s">
        <v>220</v>
      </c>
    </row>
    <row r="28" spans="4:36" x14ac:dyDescent="0.3">
      <c r="F28" s="1" t="s">
        <v>221</v>
      </c>
      <c r="T28" s="1" t="s">
        <v>197</v>
      </c>
      <c r="AF28" s="1" t="s">
        <v>222</v>
      </c>
    </row>
    <row r="29" spans="4:36" x14ac:dyDescent="0.3">
      <c r="F29" s="1" t="s">
        <v>223</v>
      </c>
      <c r="T29" s="1" t="s">
        <v>201</v>
      </c>
      <c r="AF29" s="1" t="s">
        <v>224</v>
      </c>
    </row>
    <row r="30" spans="4:36" x14ac:dyDescent="0.3">
      <c r="F30" s="1" t="s">
        <v>225</v>
      </c>
      <c r="T30" s="1" t="s">
        <v>328</v>
      </c>
      <c r="AF30" s="1" t="s">
        <v>226</v>
      </c>
    </row>
    <row r="31" spans="4:36" x14ac:dyDescent="0.3">
      <c r="F31" s="1" t="s">
        <v>227</v>
      </c>
      <c r="T31" s="1" t="s">
        <v>23</v>
      </c>
      <c r="AF31" s="1" t="s">
        <v>228</v>
      </c>
    </row>
    <row r="32" spans="4:36" x14ac:dyDescent="0.3">
      <c r="F32" s="1" t="s">
        <v>229</v>
      </c>
      <c r="T32" s="1" t="s">
        <v>208</v>
      </c>
      <c r="AF32" s="1" t="s">
        <v>230</v>
      </c>
    </row>
    <row r="33" spans="6:32" x14ac:dyDescent="0.3">
      <c r="F33" s="1" t="s">
        <v>231</v>
      </c>
      <c r="T33" s="1" t="s">
        <v>212</v>
      </c>
      <c r="AF33" s="1" t="s">
        <v>232</v>
      </c>
    </row>
    <row r="34" spans="6:32" x14ac:dyDescent="0.3">
      <c r="F34" s="1" t="s">
        <v>233</v>
      </c>
      <c r="T34" s="1" t="s">
        <v>332</v>
      </c>
      <c r="AF34" s="1" t="s">
        <v>234</v>
      </c>
    </row>
    <row r="35" spans="6:32" x14ac:dyDescent="0.3">
      <c r="F35" s="1" t="s">
        <v>235</v>
      </c>
      <c r="T35" s="1" t="s">
        <v>215</v>
      </c>
      <c r="AF35" s="1" t="s">
        <v>236</v>
      </c>
    </row>
    <row r="36" spans="6:32" x14ac:dyDescent="0.3">
      <c r="F36" s="1" t="s">
        <v>237</v>
      </c>
      <c r="AF36" s="1" t="s">
        <v>238</v>
      </c>
    </row>
    <row r="37" spans="6:32" x14ac:dyDescent="0.3">
      <c r="F37" s="1" t="s">
        <v>239</v>
      </c>
      <c r="AF37" s="1" t="s">
        <v>240</v>
      </c>
    </row>
    <row r="38" spans="6:32" x14ac:dyDescent="0.3">
      <c r="F38" s="1" t="s">
        <v>241</v>
      </c>
      <c r="AF38" s="1" t="s">
        <v>242</v>
      </c>
    </row>
    <row r="39" spans="6:32" x14ac:dyDescent="0.3">
      <c r="F39" s="1" t="s">
        <v>243</v>
      </c>
      <c r="AF39" s="1" t="s">
        <v>244</v>
      </c>
    </row>
    <row r="40" spans="6:32" x14ac:dyDescent="0.3">
      <c r="F40" s="1" t="s">
        <v>245</v>
      </c>
      <c r="AF40" s="1" t="s">
        <v>246</v>
      </c>
    </row>
    <row r="41" spans="6:32" x14ac:dyDescent="0.3">
      <c r="F41" s="1" t="s">
        <v>247</v>
      </c>
      <c r="AF41" s="1" t="s">
        <v>248</v>
      </c>
    </row>
    <row r="42" spans="6:32" x14ac:dyDescent="0.3">
      <c r="F42" s="1" t="s">
        <v>249</v>
      </c>
      <c r="AF42" s="1" t="s">
        <v>250</v>
      </c>
    </row>
    <row r="43" spans="6:32" x14ac:dyDescent="0.3">
      <c r="F43" s="1" t="s">
        <v>251</v>
      </c>
      <c r="AF43" s="1" t="s">
        <v>252</v>
      </c>
    </row>
    <row r="44" spans="6:32" x14ac:dyDescent="0.3">
      <c r="F44" s="1" t="s">
        <v>253</v>
      </c>
      <c r="AF44" s="1" t="s">
        <v>254</v>
      </c>
    </row>
    <row r="45" spans="6:32" x14ac:dyDescent="0.3">
      <c r="F45" s="1" t="s">
        <v>255</v>
      </c>
      <c r="AF45" s="1" t="s">
        <v>256</v>
      </c>
    </row>
    <row r="46" spans="6:32" x14ac:dyDescent="0.3">
      <c r="F46" s="1" t="s">
        <v>257</v>
      </c>
      <c r="AF46" s="1" t="s">
        <v>258</v>
      </c>
    </row>
    <row r="47" spans="6:32" x14ac:dyDescent="0.3">
      <c r="F47" s="1" t="s">
        <v>259</v>
      </c>
      <c r="AF47" s="1" t="s">
        <v>260</v>
      </c>
    </row>
    <row r="48" spans="6:32" x14ac:dyDescent="0.3">
      <c r="F48" s="1" t="s">
        <v>261</v>
      </c>
      <c r="AF48" s="1" t="s">
        <v>262</v>
      </c>
    </row>
    <row r="49" spans="6:32" x14ac:dyDescent="0.3">
      <c r="F49" s="1" t="s">
        <v>263</v>
      </c>
      <c r="AF49" s="1" t="s">
        <v>264</v>
      </c>
    </row>
    <row r="50" spans="6:32" x14ac:dyDescent="0.3">
      <c r="F50" s="1" t="s">
        <v>265</v>
      </c>
      <c r="AF50" s="1" t="s">
        <v>266</v>
      </c>
    </row>
    <row r="51" spans="6:32" x14ac:dyDescent="0.3">
      <c r="F51" s="1" t="s">
        <v>267</v>
      </c>
      <c r="AF51" s="1" t="s">
        <v>268</v>
      </c>
    </row>
    <row r="52" spans="6:32" x14ac:dyDescent="0.3">
      <c r="F52" s="1" t="s">
        <v>269</v>
      </c>
      <c r="AF52" s="1" t="s">
        <v>270</v>
      </c>
    </row>
    <row r="53" spans="6:32" x14ac:dyDescent="0.3">
      <c r="F53" s="1" t="s">
        <v>271</v>
      </c>
      <c r="AF53" s="1" t="s">
        <v>272</v>
      </c>
    </row>
    <row r="54" spans="6:32" x14ac:dyDescent="0.3">
      <c r="F54" s="1" t="s">
        <v>273</v>
      </c>
      <c r="AF54" s="1" t="s">
        <v>322</v>
      </c>
    </row>
    <row r="55" spans="6:32" x14ac:dyDescent="0.3">
      <c r="F55" s="1" t="s">
        <v>275</v>
      </c>
      <c r="AF55" s="1" t="s">
        <v>274</v>
      </c>
    </row>
    <row r="56" spans="6:32" x14ac:dyDescent="0.3">
      <c r="F56" s="1" t="s">
        <v>277</v>
      </c>
      <c r="AF56" s="1" t="s">
        <v>276</v>
      </c>
    </row>
    <row r="57" spans="6:32" x14ac:dyDescent="0.3">
      <c r="F57" s="1" t="s">
        <v>279</v>
      </c>
      <c r="AF57" s="1" t="s">
        <v>278</v>
      </c>
    </row>
    <row r="58" spans="6:32" x14ac:dyDescent="0.3">
      <c r="F58" s="1" t="s">
        <v>281</v>
      </c>
      <c r="AF58" s="1" t="s">
        <v>280</v>
      </c>
    </row>
    <row r="59" spans="6:32" x14ac:dyDescent="0.3">
      <c r="F59" s="1" t="s">
        <v>283</v>
      </c>
      <c r="AF59" s="1" t="s">
        <v>282</v>
      </c>
    </row>
    <row r="60" spans="6:32" x14ac:dyDescent="0.3">
      <c r="F60" s="1" t="s">
        <v>285</v>
      </c>
      <c r="AF60" s="1" t="s">
        <v>284</v>
      </c>
    </row>
    <row r="61" spans="6:32" x14ac:dyDescent="0.3">
      <c r="F61" s="1" t="s">
        <v>286</v>
      </c>
      <c r="AF61" s="1" t="s">
        <v>20</v>
      </c>
    </row>
    <row r="62" spans="6:32" x14ac:dyDescent="0.3">
      <c r="F62" s="1" t="s">
        <v>288</v>
      </c>
      <c r="AF62" s="1" t="s">
        <v>287</v>
      </c>
    </row>
    <row r="63" spans="6:32" x14ac:dyDescent="0.3">
      <c r="F63" s="1" t="s">
        <v>290</v>
      </c>
      <c r="AF63" s="1" t="s">
        <v>289</v>
      </c>
    </row>
    <row r="64" spans="6:32" x14ac:dyDescent="0.3">
      <c r="F64" s="1" t="s">
        <v>100</v>
      </c>
      <c r="AF64" s="1" t="s">
        <v>291</v>
      </c>
    </row>
    <row r="65" spans="6:32" x14ac:dyDescent="0.3">
      <c r="F65" s="1" t="s">
        <v>293</v>
      </c>
      <c r="AF65" s="1" t="s">
        <v>292</v>
      </c>
    </row>
    <row r="66" spans="6:32" x14ac:dyDescent="0.3">
      <c r="F66" s="1" t="s">
        <v>295</v>
      </c>
      <c r="AF66" s="1" t="s">
        <v>294</v>
      </c>
    </row>
    <row r="67" spans="6:32" x14ac:dyDescent="0.3">
      <c r="F67" s="1" t="s">
        <v>297</v>
      </c>
      <c r="AF67" s="1" t="s">
        <v>296</v>
      </c>
    </row>
    <row r="68" spans="6:32" x14ac:dyDescent="0.3">
      <c r="F68" s="1" t="s">
        <v>299</v>
      </c>
      <c r="AF68" s="1" t="s">
        <v>298</v>
      </c>
    </row>
    <row r="69" spans="6:32" x14ac:dyDescent="0.3">
      <c r="F69" s="1" t="s">
        <v>301</v>
      </c>
      <c r="AF69" s="1" t="s">
        <v>300</v>
      </c>
    </row>
    <row r="70" spans="6:32" x14ac:dyDescent="0.3">
      <c r="F70" s="1" t="s">
        <v>303</v>
      </c>
      <c r="AF70" s="1" t="s">
        <v>302</v>
      </c>
    </row>
    <row r="71" spans="6:32" x14ac:dyDescent="0.3">
      <c r="F71" s="1" t="s">
        <v>304</v>
      </c>
      <c r="AF71" s="1" t="s">
        <v>18</v>
      </c>
    </row>
    <row r="72" spans="6:32" x14ac:dyDescent="0.3">
      <c r="F72" s="1" t="s">
        <v>305</v>
      </c>
    </row>
    <row r="73" spans="6:32" x14ac:dyDescent="0.3">
      <c r="F73" s="1" t="s">
        <v>306</v>
      </c>
    </row>
    <row r="74" spans="6:32" x14ac:dyDescent="0.3">
      <c r="F74" s="1" t="s">
        <v>307</v>
      </c>
    </row>
    <row r="75" spans="6:32" x14ac:dyDescent="0.3">
      <c r="F75" s="1" t="s">
        <v>308</v>
      </c>
    </row>
    <row r="76" spans="6:32" x14ac:dyDescent="0.3">
      <c r="F76" s="1" t="s">
        <v>309</v>
      </c>
    </row>
    <row r="77" spans="6:32" x14ac:dyDescent="0.3">
      <c r="F77" s="1" t="s">
        <v>310</v>
      </c>
    </row>
    <row r="78" spans="6:32" x14ac:dyDescent="0.3">
      <c r="F78" s="1" t="s">
        <v>311</v>
      </c>
    </row>
    <row r="79" spans="6:32" x14ac:dyDescent="0.3">
      <c r="F79" s="1" t="s">
        <v>312</v>
      </c>
    </row>
    <row r="80" spans="6:32" x14ac:dyDescent="0.3">
      <c r="F80" s="1" t="s">
        <v>313</v>
      </c>
    </row>
    <row r="81" spans="6:6" x14ac:dyDescent="0.3">
      <c r="F81" s="1" t="s">
        <v>314</v>
      </c>
    </row>
    <row r="82" spans="6:6" x14ac:dyDescent="0.3">
      <c r="F82" s="1" t="s">
        <v>315</v>
      </c>
    </row>
    <row r="83" spans="6:6" x14ac:dyDescent="0.3">
      <c r="F83" s="1" t="s">
        <v>316</v>
      </c>
    </row>
    <row r="84" spans="6:6" x14ac:dyDescent="0.3">
      <c r="F84" s="1" t="s">
        <v>317</v>
      </c>
    </row>
    <row r="85" spans="6:6" x14ac:dyDescent="0.3">
      <c r="F85" s="1" t="s">
        <v>318</v>
      </c>
    </row>
    <row r="86" spans="6:6" x14ac:dyDescent="0.3">
      <c r="F86" s="1" t="s">
        <v>319</v>
      </c>
    </row>
    <row r="87" spans="6:6" x14ac:dyDescent="0.3">
      <c r="F87" s="1" t="s">
        <v>320</v>
      </c>
    </row>
    <row r="88" spans="6:6" x14ac:dyDescent="0.3">
      <c r="F88" s="1" t="s">
        <v>321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2022-05-10T06:21:26Z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